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filterPrivacy="1"/>
  <xr:revisionPtr revIDLastSave="0" documentId="13_ncr:1_{CE8C6808-F6A1-4EDA-B0B8-7CA0F0CBF415}" xr6:coauthVersionLast="45" xr6:coauthVersionMax="45" xr10:uidLastSave="{00000000-0000-0000-0000-000000000000}"/>
  <bookViews>
    <workbookView xWindow="-120" yWindow="-120" windowWidth="19440" windowHeight="15000" activeTab="1" xr2:uid="{00000000-000D-0000-FFFF-FFFF00000000}"/>
  </bookViews>
  <sheets>
    <sheet name="請求書(記入例)" sheetId="4" r:id="rId1"/>
    <sheet name="請求書(正）" sheetId="5" r:id="rId2"/>
    <sheet name="請求書 (副)" sheetId="6" r:id="rId3"/>
  </sheets>
  <definedNames>
    <definedName name="_xlnm.Print_Area" localSheetId="2">'請求書 (副)'!$A$1:$H$40</definedName>
    <definedName name="_xlnm.Print_Area" localSheetId="0">'請求書(記入例)'!$A$1:$H$40</definedName>
    <definedName name="_xlnm.Print_Area" localSheetId="1">'請求書(正）'!$A$1:$H$40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5" l="1"/>
  <c r="E19" i="6" l="1"/>
  <c r="G23" i="6"/>
  <c r="G7" i="6"/>
  <c r="F12" i="6"/>
  <c r="G9" i="6"/>
  <c r="G16" i="5"/>
  <c r="G16" i="6" s="1"/>
  <c r="G17" i="5"/>
  <c r="G17" i="6" s="1"/>
  <c r="G18" i="5"/>
  <c r="G19" i="5"/>
  <c r="G19" i="6" s="1"/>
  <c r="G20" i="5"/>
  <c r="G20" i="6" s="1"/>
  <c r="G21" i="5"/>
  <c r="G22" i="5"/>
  <c r="G23" i="5"/>
  <c r="G24" i="5"/>
  <c r="G25" i="5"/>
  <c r="G33" i="6"/>
  <c r="B37" i="6"/>
  <c r="B34" i="6"/>
  <c r="B33" i="6"/>
  <c r="H24" i="6"/>
  <c r="H25" i="6"/>
  <c r="H26" i="6"/>
  <c r="H27" i="6"/>
  <c r="H28" i="6"/>
  <c r="H29" i="6"/>
  <c r="H30" i="6"/>
  <c r="H17" i="6"/>
  <c r="H18" i="6"/>
  <c r="H19" i="6"/>
  <c r="H20" i="6"/>
  <c r="H21" i="6"/>
  <c r="H22" i="6"/>
  <c r="H23" i="6"/>
  <c r="H16" i="6"/>
  <c r="G4" i="6"/>
  <c r="C12" i="6"/>
  <c r="G26" i="5"/>
  <c r="G27" i="5"/>
  <c r="G18" i="6"/>
  <c r="G29" i="5"/>
  <c r="F30" i="6"/>
  <c r="F28" i="6"/>
  <c r="F29" i="6"/>
  <c r="F26" i="6"/>
  <c r="F27" i="6"/>
  <c r="F24" i="6"/>
  <c r="F25" i="6"/>
  <c r="F23" i="6"/>
  <c r="F22" i="6"/>
  <c r="F21" i="6"/>
  <c r="F20" i="6"/>
  <c r="F19" i="6"/>
  <c r="F18" i="6"/>
  <c r="F17" i="6"/>
  <c r="F16" i="6"/>
  <c r="E30" i="6"/>
  <c r="E29" i="6"/>
  <c r="E28" i="6"/>
  <c r="E27" i="6"/>
  <c r="E26" i="6"/>
  <c r="E25" i="6"/>
  <c r="E24" i="6"/>
  <c r="E23" i="6"/>
  <c r="E22" i="6"/>
  <c r="E21" i="6"/>
  <c r="E20" i="6"/>
  <c r="E18" i="6"/>
  <c r="E17" i="6"/>
  <c r="E16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B16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G36" i="6"/>
  <c r="G35" i="4" l="1"/>
  <c r="G34" i="4"/>
  <c r="G21" i="4"/>
  <c r="G20" i="4"/>
  <c r="G19" i="4"/>
  <c r="G18" i="4"/>
  <c r="G17" i="4"/>
  <c r="G16" i="4"/>
  <c r="G32" i="4" s="1"/>
  <c r="G36" i="5"/>
  <c r="G30" i="5"/>
  <c r="G30" i="6" s="1"/>
  <c r="G29" i="6"/>
  <c r="G28" i="5"/>
  <c r="G28" i="6" s="1"/>
  <c r="G27" i="6"/>
  <c r="G26" i="6"/>
  <c r="G25" i="6"/>
  <c r="G24" i="6"/>
  <c r="G22" i="6"/>
  <c r="G21" i="6"/>
  <c r="G32" i="5" l="1"/>
  <c r="G36" i="4"/>
  <c r="G30" i="4"/>
  <c r="G29" i="4"/>
  <c r="G28" i="4"/>
  <c r="G27" i="4"/>
  <c r="G26" i="4"/>
  <c r="G25" i="4"/>
  <c r="G24" i="4"/>
  <c r="G22" i="4"/>
  <c r="G34" i="5" l="1"/>
  <c r="G35" i="5" s="1"/>
  <c r="G32" i="6"/>
  <c r="C10" i="4"/>
  <c r="G34" i="6" l="1"/>
  <c r="G35" i="6" l="1"/>
  <c r="C10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20" authorId="0" shapeId="0" xr:uid="{0BAAED54-8497-4803-8DB3-42F8EB33C3DE}">
      <text>
        <r>
          <rPr>
            <sz val="14"/>
            <color indexed="81"/>
            <rFont val="MS P ゴシック"/>
            <family val="3"/>
            <charset val="128"/>
          </rPr>
          <t>請求書作成者様
請求宛名は大喜本社のままで、
送付先は大喜 松原支店へ
ご郵送ください。
松原支店
〒580-0014
大阪府松原市岡５丁目９番１８号
株式会社大喜　経理担当　森井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20" authorId="0" shapeId="0" xr:uid="{397EF2AB-3BBA-4F44-8960-F2C9989655C3}">
      <text>
        <r>
          <rPr>
            <sz val="14"/>
            <color indexed="81"/>
            <rFont val="MS P ゴシック"/>
            <family val="3"/>
            <charset val="128"/>
          </rPr>
          <t>請求書作成者様
請求宛名は大喜本社のままで、
送付先は大喜 松原支店へ
ご郵送ください。
株式会社大喜　経理担当　森井</t>
        </r>
      </text>
    </comment>
  </commentList>
</comments>
</file>

<file path=xl/sharedStrings.xml><?xml version="1.0" encoding="utf-8"?>
<sst xmlns="http://schemas.openxmlformats.org/spreadsheetml/2006/main" count="72" uniqueCount="33">
  <si>
    <t>合計金額</t>
    <rPh sb="0" eb="2">
      <t>ゴウケイ</t>
    </rPh>
    <rPh sb="2" eb="4">
      <t>キンガク</t>
    </rPh>
    <phoneticPr fontId="2"/>
  </si>
  <si>
    <t>単位</t>
    <rPh sb="0" eb="2">
      <t>タンイ</t>
    </rPh>
    <phoneticPr fontId="2"/>
  </si>
  <si>
    <t>品　　　　名</t>
    <rPh sb="0" eb="1">
      <t>シナ</t>
    </rPh>
    <rPh sb="5" eb="6">
      <t>メイ</t>
    </rPh>
    <phoneticPr fontId="2"/>
  </si>
  <si>
    <t>金　　額</t>
    <rPh sb="0" eb="1">
      <t>キン</t>
    </rPh>
    <rPh sb="3" eb="4">
      <t>ガク</t>
    </rPh>
    <phoneticPr fontId="2"/>
  </si>
  <si>
    <t>合　　計</t>
    <rPh sb="0" eb="1">
      <t>ゴウ</t>
    </rPh>
    <rPh sb="3" eb="4">
      <t>ケイ</t>
    </rPh>
    <phoneticPr fontId="2"/>
  </si>
  <si>
    <t>小　　計</t>
    <rPh sb="0" eb="1">
      <t>ショウ</t>
    </rPh>
    <rPh sb="3" eb="4">
      <t>ケイ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</si>
  <si>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</si>
  <si>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下記のとおり御請求申し上げます。</t>
    <rPh sb="0" eb="2">
      <t>カキ</t>
    </rPh>
    <rPh sb="6" eb="7">
      <t>ゴ</t>
    </rPh>
    <rPh sb="7" eb="9">
      <t>セイキュウ</t>
    </rPh>
    <rPh sb="9" eb="10">
      <t>モウ</t>
    </rPh>
    <rPh sb="11" eb="12">
      <t>ア</t>
    </rPh>
    <phoneticPr fontId="2"/>
  </si>
  <si>
    <t>消費税</t>
    <rPh sb="0" eb="3">
      <t>ショウヒゼイ</t>
    </rPh>
    <phoneticPr fontId="2"/>
  </si>
  <si>
    <t>税率</t>
    <rPh sb="0" eb="2">
      <t>ゼイリツ</t>
    </rPh>
    <phoneticPr fontId="2"/>
  </si>
  <si>
    <t>○○○○○○</t>
    <phoneticPr fontId="2"/>
  </si>
  <si>
    <t>単価</t>
    <rPh sb="0" eb="1">
      <t>タン</t>
    </rPh>
    <rPh sb="1" eb="2">
      <t>アタイ</t>
    </rPh>
    <phoneticPr fontId="2"/>
  </si>
  <si>
    <t>摘要</t>
    <rPh sb="0" eb="2">
      <t>テキヨウ</t>
    </rPh>
    <phoneticPr fontId="2"/>
  </si>
  <si>
    <t>請求日</t>
    <phoneticPr fontId="2"/>
  </si>
  <si>
    <t>個</t>
    <rPh sb="0" eb="1">
      <t>コ</t>
    </rPh>
    <phoneticPr fontId="2"/>
  </si>
  <si>
    <t>セット</t>
    <phoneticPr fontId="2"/>
  </si>
  <si>
    <t>○○○○○○○○</t>
    <phoneticPr fontId="2"/>
  </si>
  <si>
    <t>数量</t>
    <rPh sb="0" eb="1">
      <t>カズ</t>
    </rPh>
    <rPh sb="1" eb="2">
      <t>リョウ</t>
    </rPh>
    <phoneticPr fontId="2"/>
  </si>
  <si>
    <t>備考／</t>
    <rPh sb="0" eb="2">
      <t>ビコウ</t>
    </rPh>
    <phoneticPr fontId="2"/>
  </si>
  <si>
    <t>○○○○○○一式</t>
    <phoneticPr fontId="2"/>
  </si>
  <si>
    <t>会社名</t>
    <rPh sb="0" eb="2">
      <t>カイシャ</t>
    </rPh>
    <rPh sb="2" eb="3">
      <t>メイ</t>
    </rPh>
    <phoneticPr fontId="2"/>
  </si>
  <si>
    <t>住所　　　〒</t>
    <rPh sb="0" eb="2">
      <t>ジュウショ</t>
    </rPh>
    <phoneticPr fontId="2"/>
  </si>
  <si>
    <t>TEL :　　　　　　　　　　　　　FAX : 　　　　　　　</t>
    <phoneticPr fontId="2"/>
  </si>
  <si>
    <t>工事名</t>
    <rPh sb="0" eb="2">
      <t>コウジ</t>
    </rPh>
    <rPh sb="2" eb="3">
      <t>メイ</t>
    </rPh>
    <phoneticPr fontId="2"/>
  </si>
  <si>
    <t>令和元年　　　月　　　　日</t>
    <rPh sb="0" eb="1">
      <t>レイ</t>
    </rPh>
    <rPh sb="1" eb="2">
      <t>ワ</t>
    </rPh>
    <rPh sb="2" eb="4">
      <t>ガンネン</t>
    </rPh>
    <rPh sb="7" eb="8">
      <t>ツキ</t>
    </rPh>
    <rPh sb="12" eb="13">
      <t>ニチ</t>
    </rPh>
    <phoneticPr fontId="2"/>
  </si>
  <si>
    <t>内訳等は別紙添付でお願いします。</t>
    <rPh sb="0" eb="2">
      <t>ウチワケ</t>
    </rPh>
    <rPh sb="2" eb="3">
      <t>ナド</t>
    </rPh>
    <rPh sb="4" eb="6">
      <t>ベッシ</t>
    </rPh>
    <rPh sb="6" eb="8">
      <t>テンプ</t>
    </rPh>
    <rPh sb="10" eb="11">
      <t>ネガ</t>
    </rPh>
    <phoneticPr fontId="2"/>
  </si>
  <si>
    <t>○○○○○○工事　</t>
    <rPh sb="6" eb="8">
      <t>コウジ</t>
    </rPh>
    <phoneticPr fontId="2"/>
  </si>
  <si>
    <t>式</t>
    <rPh sb="0" eb="1">
      <t>シキ</t>
    </rPh>
    <phoneticPr fontId="2"/>
  </si>
  <si>
    <t>口座番号／　　　　　　　　　　　</t>
    <phoneticPr fontId="2"/>
  </si>
  <si>
    <t>[振込先]　　　　　　　銀行　　　　　　　　支店</t>
    <phoneticPr fontId="2"/>
  </si>
  <si>
    <t>[振込先]　　○○○○銀行○○○○支店</t>
    <phoneticPr fontId="2"/>
  </si>
  <si>
    <t>口座番号／　123456789</t>
    <phoneticPr fontId="2"/>
  </si>
  <si>
    <t>○○○○○○工事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</si>
</sst>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#,##0;&quot;▲&quot;#,##0;#"/>
    <numFmt numFmtId="177" formatCode="#,##0_);[Red]\(#,##0\)"/>
    <numFmt numFmtId="178" formatCode="#,##0_ "/>
    <numFmt numFmtId="179" formatCode="[$-411]\ ggg\ \ e\ \ &quot;年　&quot;m&quot;　月　&quot;d&quot;　日&quot;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Yu Gothic"/>
      <family val="3"/>
      <charset val="128"/>
      <scheme val="minor"/>
    </font>
    <font>
      <sz val="20"/>
      <name val="メイリオ"/>
      <family val="3"/>
      <charset val="128"/>
    </font>
    <font>
      <sz val="11"/>
      <name val="メイリオ"/>
      <family val="3"/>
      <charset val="128"/>
    </font>
    <font>
      <sz val="11"/>
      <color rgb="FF0070C0"/>
      <name val="メイリオ"/>
      <family val="3"/>
      <charset val="128"/>
    </font>
    <font>
      <u/>
      <sz val="11"/>
      <color theme="10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1"/>
      <color rgb="FF0070C0"/>
      <name val="ＭＳ Ｐ明朝"/>
      <family val="1"/>
      <charset val="128"/>
    </font>
    <font>
      <sz val="22"/>
      <color theme="0"/>
      <name val="ＭＳ Ｐ明朝"/>
      <family val="1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color rgb="FF0070C0"/>
      <name val="ＭＳ Ｐ明朝"/>
      <family val="1"/>
      <charset val="128"/>
    </font>
    <font>
      <sz val="12"/>
      <color rgb="FF0070C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0"/>
      <name val="ＭＳ Ｐ明朝"/>
      <family val="1"/>
      <charset val="128"/>
    </font>
    <font>
      <sz val="9"/>
      <color rgb="FF0070C0"/>
      <name val="ＭＳ Ｐ明朝"/>
      <family val="1"/>
      <charset val="128"/>
    </font>
    <font>
      <b/>
      <sz val="11"/>
      <color rgb="FF0070C0"/>
      <name val="ＭＳ Ｐ明朝"/>
      <family val="1"/>
      <charset val="128"/>
    </font>
    <font>
      <sz val="10"/>
      <color rgb="FF0070C0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60">
    <border>
      <left/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/>
      <diagonal/>
    </border>
    <border>
      <left style="thin">
        <color theme="3" tint="0.59999389629810485"/>
      </left>
      <right style="thin">
        <color theme="3" tint="0.59999389629810485"/>
      </right>
      <top style="medium">
        <color theme="3" tint="0.59999389629810485"/>
      </top>
      <bottom/>
      <diagonal/>
    </border>
    <border>
      <left style="thin">
        <color theme="3" tint="0.59999389629810485"/>
      </left>
      <right style="thin">
        <color theme="0"/>
      </right>
      <top/>
      <bottom style="medium">
        <color theme="3" tint="0.59999389629810485"/>
      </bottom>
      <diagonal/>
    </border>
    <border>
      <left style="thin">
        <color theme="3" tint="0.59999389629810485"/>
      </left>
      <right style="thin">
        <color theme="0"/>
      </right>
      <top style="medium">
        <color theme="3" tint="0.59999389629810485"/>
      </top>
      <bottom style="medium">
        <color theme="3" tint="0.59999389629810485"/>
      </bottom>
      <diagonal/>
    </border>
    <border>
      <left style="thin">
        <color theme="3" tint="0.59999389629810485"/>
      </left>
      <right style="thin">
        <color theme="0"/>
      </right>
      <top style="medium">
        <color theme="3" tint="0.59999389629810485"/>
      </top>
      <bottom/>
      <diagonal/>
    </border>
    <border>
      <left/>
      <right/>
      <top/>
      <bottom style="medium">
        <color theme="3" tint="0.59999389629810485"/>
      </bottom>
      <diagonal/>
    </border>
    <border>
      <left style="thin">
        <color theme="3" tint="0.59999389629810485"/>
      </left>
      <right/>
      <top style="medium">
        <color theme="3" tint="0.59999389629810485"/>
      </top>
      <bottom style="medium">
        <color theme="3" tint="0.59999389629810485"/>
      </bottom>
      <diagonal/>
    </border>
    <border>
      <left style="thin">
        <color theme="3" tint="0.59999389629810485"/>
      </left>
      <right style="thin">
        <color theme="0"/>
      </right>
      <top/>
      <bottom/>
      <diagonal/>
    </border>
    <border>
      <left/>
      <right style="thin">
        <color theme="0"/>
      </right>
      <top/>
      <bottom style="medium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 style="medium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/>
      <right style="thin">
        <color theme="0"/>
      </right>
      <top style="medium">
        <color theme="3" tint="0.59999389629810485"/>
      </top>
      <bottom style="medium">
        <color theme="3" tint="0.59999389629810485"/>
      </bottom>
      <diagonal/>
    </border>
    <border>
      <left style="thin">
        <color theme="0"/>
      </left>
      <right/>
      <top style="medium">
        <color theme="3" tint="0.59999389629810485"/>
      </top>
      <bottom/>
      <diagonal/>
    </border>
    <border>
      <left/>
      <right style="thin">
        <color theme="3" tint="0.59999389629810485"/>
      </right>
      <top style="medium">
        <color theme="3" tint="0.59999389629810485"/>
      </top>
      <bottom/>
      <diagonal/>
    </border>
    <border>
      <left/>
      <right style="thin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 style="thin">
        <color theme="0"/>
      </left>
      <right/>
      <top style="medium">
        <color theme="3" tint="0.59999389629810485"/>
      </top>
      <bottom style="medium">
        <color theme="3" tint="0.59999389629810485"/>
      </bottom>
      <diagonal/>
    </border>
    <border>
      <left style="medium">
        <color theme="0"/>
      </left>
      <right style="thin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 style="thin">
        <color theme="0"/>
      </left>
      <right style="medium">
        <color theme="0"/>
      </right>
      <top style="medium">
        <color theme="3" tint="0.59999389629810485"/>
      </top>
      <bottom style="medium">
        <color theme="3" tint="0.59999389629810485"/>
      </bottom>
      <diagonal/>
    </border>
    <border>
      <left/>
      <right/>
      <top style="medium">
        <color theme="3" tint="0.59999389629810485"/>
      </top>
      <bottom/>
      <diagonal/>
    </border>
    <border>
      <left style="medium">
        <color theme="3" tint="0.59999389629810485"/>
      </left>
      <right/>
      <top style="medium">
        <color theme="3" tint="0.59999389629810485"/>
      </top>
      <bottom/>
      <diagonal/>
    </border>
    <border>
      <left/>
      <right style="medium">
        <color theme="3" tint="0.59999389629810485"/>
      </right>
      <top style="medium">
        <color theme="3" tint="0.59999389629810485"/>
      </top>
      <bottom/>
      <diagonal/>
    </border>
    <border>
      <left style="medium">
        <color theme="3" tint="0.59999389629810485"/>
      </left>
      <right/>
      <top/>
      <bottom/>
      <diagonal/>
    </border>
    <border>
      <left/>
      <right style="medium">
        <color theme="3" tint="0.59999389629810485"/>
      </right>
      <top/>
      <bottom/>
      <diagonal/>
    </border>
    <border>
      <left style="medium">
        <color theme="3" tint="0.59999389629810485"/>
      </left>
      <right/>
      <top/>
      <bottom style="medium">
        <color theme="3" tint="0.59999389629810485"/>
      </bottom>
      <diagonal/>
    </border>
    <border>
      <left/>
      <right style="medium">
        <color theme="3" tint="0.59999389629810485"/>
      </right>
      <top/>
      <bottom style="medium">
        <color theme="3" tint="0.59999389629810485"/>
      </bottom>
      <diagonal/>
    </border>
    <border>
      <left style="medium">
        <color theme="0"/>
      </left>
      <right/>
      <top style="thick">
        <color theme="0"/>
      </top>
      <bottom style="medium">
        <color theme="0"/>
      </bottom>
      <diagonal/>
    </border>
    <border>
      <left/>
      <right style="thin">
        <color theme="0"/>
      </right>
      <top style="thick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medium">
        <color theme="3" tint="0.59999389629810485"/>
      </bottom>
      <diagonal/>
    </border>
    <border>
      <left/>
      <right style="thin">
        <color theme="3" tint="0.59999389629810485"/>
      </right>
      <top/>
      <bottom style="medium">
        <color theme="3" tint="0.59999389629810485"/>
      </bottom>
      <diagonal/>
    </border>
    <border>
      <left style="thin">
        <color theme="0"/>
      </left>
      <right/>
      <top style="medium">
        <color theme="3" tint="0.59999389629810485"/>
      </top>
      <bottom style="thick">
        <color theme="0"/>
      </bottom>
      <diagonal/>
    </border>
    <border>
      <left/>
      <right/>
      <top style="medium">
        <color theme="3" tint="0.59999389629810485"/>
      </top>
      <bottom style="thick">
        <color theme="0"/>
      </bottom>
      <diagonal/>
    </border>
    <border>
      <left style="thin">
        <color theme="0"/>
      </left>
      <right style="medium">
        <color theme="3" tint="0.59999389629810485"/>
      </right>
      <top/>
      <bottom/>
      <diagonal/>
    </border>
  </borders>
  <cellStyleXfs count="4">
    <xf numFmtId="0" fontId="0" fillId="0" borderId="0"/>
    <xf numFmtId="0" fontId="3" fillId="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center"/>
    </xf>
  </cellStyleXfs>
  <cellXfs count="259">
    <xf numFmtId="0" fontId="0" fillId="0" borderId="0" xfId="0"/>
    <xf numFmtId="0" fontId="5" fillId="0" borderId="0" xfId="0" applyFont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7" fillId="0" borderId="0" xfId="3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1" fillId="0" borderId="0" xfId="1" applyFont="1" applyFill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3" fillId="0" borderId="15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49" fontId="15" fillId="4" borderId="4" xfId="0" applyNumberFormat="1" applyFont="1" applyFill="1" applyBorder="1" applyAlignment="1" applyProtection="1">
      <alignment horizontal="right" vertical="center" indent="1"/>
    </xf>
    <xf numFmtId="0" fontId="9" fillId="0" borderId="16" xfId="0" applyFont="1" applyBorder="1" applyAlignment="1" applyProtection="1">
      <alignment vertical="center"/>
    </xf>
    <xf numFmtId="0" fontId="15" fillId="4" borderId="22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vertical="center"/>
    </xf>
    <xf numFmtId="0" fontId="19" fillId="4" borderId="22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vertical="center" shrinkToFit="1"/>
    </xf>
    <xf numFmtId="177" fontId="9" fillId="0" borderId="11" xfId="0" applyNumberFormat="1" applyFont="1" applyFill="1" applyBorder="1" applyAlignment="1" applyProtection="1">
      <alignment horizontal="right" vertical="center" shrinkToFit="1"/>
    </xf>
    <xf numFmtId="0" fontId="20" fillId="0" borderId="12" xfId="0" applyFont="1" applyFill="1" applyBorder="1" applyAlignment="1" applyProtection="1">
      <alignment horizontal="center" vertical="center" shrinkToFit="1"/>
    </xf>
    <xf numFmtId="0" fontId="15" fillId="4" borderId="2" xfId="2" applyNumberFormat="1" applyFont="1" applyFill="1" applyBorder="1" applyAlignment="1" applyProtection="1">
      <alignment horizontal="center" vertical="center" shrinkToFit="1"/>
    </xf>
    <xf numFmtId="0" fontId="20" fillId="0" borderId="13" xfId="0" applyFont="1" applyFill="1" applyBorder="1" applyAlignment="1" applyProtection="1">
      <alignment horizontal="center" vertical="center" shrinkToFit="1"/>
    </xf>
    <xf numFmtId="0" fontId="15" fillId="4" borderId="5" xfId="2" applyNumberFormat="1" applyFont="1" applyFill="1" applyBorder="1" applyAlignment="1" applyProtection="1">
      <alignment horizontal="center" vertical="center" shrinkToFit="1"/>
    </xf>
    <xf numFmtId="0" fontId="15" fillId="4" borderId="6" xfId="2" applyNumberFormat="1" applyFont="1" applyFill="1" applyBorder="1" applyAlignment="1" applyProtection="1">
      <alignment horizontal="center" vertical="center" shrinkToFit="1"/>
    </xf>
    <xf numFmtId="0" fontId="20" fillId="0" borderId="14" xfId="0" applyFont="1" applyFill="1" applyBorder="1" applyAlignment="1" applyProtection="1">
      <alignment horizontal="center" vertical="center" shrinkToFit="1"/>
    </xf>
    <xf numFmtId="0" fontId="15" fillId="4" borderId="3" xfId="2" applyNumberFormat="1" applyFont="1" applyFill="1" applyBorder="1" applyAlignment="1" applyProtection="1">
      <alignment horizontal="center" vertical="center" shrinkToFit="1"/>
    </xf>
    <xf numFmtId="0" fontId="9" fillId="0" borderId="15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0" xfId="2" applyNumberFormat="1" applyFont="1" applyBorder="1" applyAlignment="1" applyProtection="1">
      <alignment vertical="center" shrinkToFit="1"/>
    </xf>
    <xf numFmtId="176" fontId="21" fillId="0" borderId="0" xfId="0" applyNumberFormat="1" applyFont="1" applyFill="1" applyBorder="1" applyAlignment="1" applyProtection="1">
      <alignment vertical="center" shrinkToFit="1"/>
    </xf>
    <xf numFmtId="176" fontId="21" fillId="0" borderId="16" xfId="0" applyNumberFormat="1" applyFont="1" applyFill="1" applyBorder="1" applyAlignment="1" applyProtection="1">
      <alignment vertical="center"/>
    </xf>
    <xf numFmtId="49" fontId="12" fillId="0" borderId="16" xfId="0" applyNumberFormat="1" applyFont="1" applyFill="1" applyBorder="1" applyAlignment="1" applyProtection="1">
      <alignment vertical="center" shrinkToFit="1"/>
      <protection locked="0"/>
    </xf>
    <xf numFmtId="177" fontId="12" fillId="0" borderId="25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25" xfId="0" applyFont="1" applyFill="1" applyBorder="1" applyAlignment="1" applyProtection="1">
      <alignment horizontal="center" vertical="center" shrinkToFit="1"/>
      <protection locked="0"/>
    </xf>
    <xf numFmtId="177" fontId="17" fillId="0" borderId="25" xfId="2" applyNumberFormat="1" applyFont="1" applyFill="1" applyBorder="1" applyAlignment="1" applyProtection="1">
      <alignment horizontal="right" vertical="center" shrinkToFit="1"/>
      <protection locked="0"/>
    </xf>
    <xf numFmtId="177" fontId="12" fillId="0" borderId="25" xfId="0" applyNumberFormat="1" applyFont="1" applyFill="1" applyBorder="1" applyAlignment="1" applyProtection="1">
      <alignment horizontal="right" vertical="center" shrinkToFit="1"/>
    </xf>
    <xf numFmtId="0" fontId="15" fillId="4" borderId="25" xfId="0" applyFont="1" applyFill="1" applyBorder="1" applyAlignment="1" applyProtection="1">
      <alignment horizontal="center" vertical="center"/>
    </xf>
    <xf numFmtId="0" fontId="9" fillId="4" borderId="25" xfId="0" applyFont="1" applyFill="1" applyBorder="1" applyAlignment="1" applyProtection="1">
      <alignment vertical="center"/>
    </xf>
    <xf numFmtId="0" fontId="15" fillId="4" borderId="16" xfId="0" applyFont="1" applyFill="1" applyBorder="1" applyAlignment="1" applyProtection="1">
      <alignment horizontal="center" vertical="center"/>
    </xf>
    <xf numFmtId="0" fontId="9" fillId="4" borderId="16" xfId="0" applyFont="1" applyFill="1" applyBorder="1" applyAlignment="1" applyProtection="1">
      <alignment vertical="center"/>
    </xf>
    <xf numFmtId="177" fontId="17" fillId="0" borderId="27" xfId="2" applyNumberFormat="1" applyFont="1" applyFill="1" applyBorder="1" applyAlignment="1" applyProtection="1">
      <alignment horizontal="right" vertical="center" shrinkToFit="1"/>
      <protection locked="0"/>
    </xf>
    <xf numFmtId="177" fontId="12" fillId="0" borderId="27" xfId="0" applyNumberFormat="1" applyFont="1" applyFill="1" applyBorder="1" applyAlignment="1" applyProtection="1">
      <alignment horizontal="right" vertical="center" shrinkToFit="1"/>
    </xf>
    <xf numFmtId="0" fontId="16" fillId="0" borderId="27" xfId="0" applyFont="1" applyFill="1" applyBorder="1" applyAlignment="1" applyProtection="1">
      <alignment horizontal="center" vertical="center" shrinkToFit="1"/>
      <protection locked="0"/>
    </xf>
    <xf numFmtId="177" fontId="12" fillId="0" borderId="27" xfId="0" applyNumberFormat="1" applyFont="1" applyFill="1" applyBorder="1" applyAlignment="1" applyProtection="1">
      <alignment horizontal="right" vertical="center" shrinkToFit="1"/>
      <protection locked="0"/>
    </xf>
    <xf numFmtId="49" fontId="12" fillId="0" borderId="28" xfId="0" applyNumberFormat="1" applyFont="1" applyFill="1" applyBorder="1" applyAlignment="1" applyProtection="1">
      <alignment vertical="center" shrinkToFit="1"/>
      <protection locked="0"/>
    </xf>
    <xf numFmtId="49" fontId="12" fillId="0" borderId="29" xfId="0" applyNumberFormat="1" applyFont="1" applyFill="1" applyBorder="1" applyAlignment="1" applyProtection="1">
      <alignment vertical="center" shrinkToFit="1"/>
      <protection locked="0"/>
    </xf>
    <xf numFmtId="49" fontId="12" fillId="0" borderId="30" xfId="0" applyNumberFormat="1" applyFont="1" applyFill="1" applyBorder="1" applyAlignment="1" applyProtection="1">
      <alignment vertical="center" shrinkToFit="1"/>
      <protection locked="0"/>
    </xf>
    <xf numFmtId="49" fontId="12" fillId="0" borderId="33" xfId="0" applyNumberFormat="1" applyFont="1" applyFill="1" applyBorder="1" applyAlignment="1" applyProtection="1">
      <alignment vertical="center" shrinkToFit="1"/>
      <protection locked="0"/>
    </xf>
    <xf numFmtId="49" fontId="12" fillId="0" borderId="34" xfId="0" applyNumberFormat="1" applyFont="1" applyFill="1" applyBorder="1" applyAlignment="1" applyProtection="1">
      <alignment vertical="center" shrinkToFit="1"/>
      <protection locked="0"/>
    </xf>
    <xf numFmtId="177" fontId="12" fillId="0" borderId="36" xfId="0" applyNumberFormat="1" applyFont="1" applyFill="1" applyBorder="1" applyAlignment="1" applyProtection="1">
      <alignment horizontal="right" vertical="center" shrinkToFit="1"/>
    </xf>
    <xf numFmtId="49" fontId="12" fillId="0" borderId="37" xfId="0" applyNumberFormat="1" applyFont="1" applyFill="1" applyBorder="1" applyAlignment="1" applyProtection="1">
      <alignment vertical="center" shrinkToFit="1"/>
      <protection locked="0"/>
    </xf>
    <xf numFmtId="177" fontId="12" fillId="0" borderId="36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36" xfId="0" applyFont="1" applyFill="1" applyBorder="1" applyAlignment="1" applyProtection="1">
      <alignment horizontal="center" vertical="center" shrinkToFit="1"/>
      <protection locked="0"/>
    </xf>
    <xf numFmtId="177" fontId="17" fillId="0" borderId="36" xfId="2" applyNumberFormat="1" applyFont="1" applyFill="1" applyBorder="1" applyAlignment="1" applyProtection="1">
      <alignment horizontal="right" vertical="center" shrinkToFit="1"/>
      <protection locked="0"/>
    </xf>
    <xf numFmtId="0" fontId="12" fillId="0" borderId="42" xfId="0" applyFont="1" applyFill="1" applyBorder="1" applyAlignment="1" applyProtection="1">
      <alignment horizontal="left" vertical="center" shrinkToFit="1"/>
      <protection locked="0"/>
    </xf>
    <xf numFmtId="0" fontId="12" fillId="0" borderId="43" xfId="0" applyFont="1" applyFill="1" applyBorder="1" applyAlignment="1" applyProtection="1">
      <alignment horizontal="left" vertical="center" shrinkToFit="1"/>
      <protection locked="0"/>
    </xf>
    <xf numFmtId="177" fontId="12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35" xfId="0" applyFont="1" applyFill="1" applyBorder="1" applyAlignment="1" applyProtection="1">
      <alignment horizontal="center" vertical="center" shrinkToFit="1"/>
      <protection locked="0"/>
    </xf>
    <xf numFmtId="49" fontId="12" fillId="0" borderId="26" xfId="0" applyNumberFormat="1" applyFont="1" applyFill="1" applyBorder="1" applyAlignment="1" applyProtection="1">
      <alignment vertical="center" shrinkToFit="1"/>
      <protection locked="0"/>
    </xf>
    <xf numFmtId="0" fontId="4" fillId="0" borderId="0" xfId="1" applyFont="1" applyFill="1" applyBorder="1" applyAlignment="1" applyProtection="1">
      <alignment vertical="center"/>
    </xf>
    <xf numFmtId="49" fontId="12" fillId="0" borderId="32" xfId="0" applyNumberFormat="1" applyFont="1" applyFill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</xf>
    <xf numFmtId="0" fontId="5" fillId="0" borderId="54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  <protection locked="0"/>
    </xf>
    <xf numFmtId="0" fontId="4" fillId="0" borderId="0" xfId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1" fillId="0" borderId="0" xfId="1" applyFont="1" applyFill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3" fillId="0" borderId="15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49" fontId="15" fillId="4" borderId="4" xfId="0" applyNumberFormat="1" applyFont="1" applyFill="1" applyBorder="1" applyAlignment="1" applyProtection="1">
      <alignment horizontal="right" vertical="center" indent="1"/>
      <protection locked="0"/>
    </xf>
    <xf numFmtId="0" fontId="9" fillId="0" borderId="16" xfId="0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15" fillId="4" borderId="22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vertical="center"/>
      <protection locked="0"/>
    </xf>
    <xf numFmtId="0" fontId="19" fillId="4" borderId="22" xfId="0" applyFont="1" applyFill="1" applyBorder="1" applyAlignment="1" applyProtection="1">
      <alignment horizontal="center" vertical="center"/>
      <protection locked="0"/>
    </xf>
    <xf numFmtId="0" fontId="15" fillId="4" borderId="25" xfId="0" applyFont="1" applyFill="1" applyBorder="1" applyAlignment="1" applyProtection="1">
      <alignment horizontal="center" vertical="center"/>
      <protection locked="0"/>
    </xf>
    <xf numFmtId="0" fontId="15" fillId="4" borderId="16" xfId="0" applyFont="1" applyFill="1" applyBorder="1" applyAlignment="1" applyProtection="1">
      <alignment horizontal="center" vertical="center"/>
      <protection locked="0"/>
    </xf>
    <xf numFmtId="0" fontId="9" fillId="4" borderId="25" xfId="0" applyFont="1" applyFill="1" applyBorder="1" applyAlignment="1" applyProtection="1">
      <alignment vertical="center"/>
      <protection locked="0"/>
    </xf>
    <xf numFmtId="0" fontId="9" fillId="4" borderId="16" xfId="0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54" xfId="0" applyFont="1" applyBorder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vertical="center" shrinkToFit="1"/>
      <protection locked="0"/>
    </xf>
    <xf numFmtId="177" fontId="9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20" fillId="0" borderId="12" xfId="0" applyFont="1" applyFill="1" applyBorder="1" applyAlignment="1" applyProtection="1">
      <alignment horizontal="center" vertical="center" shrinkToFit="1"/>
      <protection locked="0"/>
    </xf>
    <xf numFmtId="0" fontId="15" fillId="4" borderId="2" xfId="2" applyNumberFormat="1" applyFont="1" applyFill="1" applyBorder="1" applyAlignment="1" applyProtection="1">
      <alignment horizontal="center" vertical="center" shrinkToFit="1"/>
      <protection locked="0"/>
    </xf>
    <xf numFmtId="0" fontId="20" fillId="0" borderId="13" xfId="0" applyFont="1" applyFill="1" applyBorder="1" applyAlignment="1" applyProtection="1">
      <alignment horizontal="center" vertical="center" shrinkToFit="1"/>
      <protection locked="0"/>
    </xf>
    <xf numFmtId="0" fontId="15" fillId="4" borderId="5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6" xfId="2" applyNumberFormat="1" applyFont="1" applyFill="1" applyBorder="1" applyAlignment="1" applyProtection="1">
      <alignment horizontal="center" vertical="center" shrinkToFit="1"/>
      <protection locked="0"/>
    </xf>
    <xf numFmtId="0" fontId="20" fillId="0" borderId="14" xfId="0" applyFont="1" applyFill="1" applyBorder="1" applyAlignment="1" applyProtection="1">
      <alignment horizontal="center" vertical="center" shrinkToFit="1"/>
      <protection locked="0"/>
    </xf>
    <xf numFmtId="0" fontId="15" fillId="4" borderId="3" xfId="2" applyNumberFormat="1" applyFont="1" applyFill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 applyProtection="1">
      <alignment vertical="center" shrinkToFit="1"/>
      <protection locked="0"/>
    </xf>
    <xf numFmtId="0" fontId="9" fillId="0" borderId="0" xfId="0" applyFont="1" applyBorder="1" applyAlignment="1" applyProtection="1">
      <alignment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0" xfId="2" applyNumberFormat="1" applyFont="1" applyBorder="1" applyAlignment="1" applyProtection="1">
      <alignment vertical="center" shrinkToFit="1"/>
      <protection locked="0"/>
    </xf>
    <xf numFmtId="176" fontId="21" fillId="0" borderId="0" xfId="0" applyNumberFormat="1" applyFont="1" applyFill="1" applyBorder="1" applyAlignment="1" applyProtection="1">
      <alignment vertical="center" shrinkToFit="1"/>
      <protection locked="0"/>
    </xf>
    <xf numFmtId="176" fontId="21" fillId="0" borderId="1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16" xfId="0" applyFont="1" applyFill="1" applyBorder="1" applyAlignment="1" applyProtection="1">
      <alignment vertical="center"/>
      <protection locked="0"/>
    </xf>
    <xf numFmtId="0" fontId="5" fillId="0" borderId="59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48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</xf>
    <xf numFmtId="0" fontId="9" fillId="0" borderId="16" xfId="0" applyFont="1" applyFill="1" applyBorder="1" applyAlignment="1" applyProtection="1">
      <alignment vertical="center"/>
    </xf>
    <xf numFmtId="0" fontId="16" fillId="0" borderId="25" xfId="0" applyFont="1" applyFill="1" applyBorder="1" applyAlignment="1" applyProtection="1">
      <alignment horizontal="center" vertical="center" shrinkToFit="1"/>
    </xf>
    <xf numFmtId="177" fontId="17" fillId="0" borderId="25" xfId="2" applyNumberFormat="1" applyFont="1" applyFill="1" applyBorder="1" applyAlignment="1" applyProtection="1">
      <alignment horizontal="right" vertical="center" shrinkToFit="1"/>
    </xf>
    <xf numFmtId="49" fontId="12" fillId="0" borderId="28" xfId="0" applyNumberFormat="1" applyFont="1" applyFill="1" applyBorder="1" applyAlignment="1" applyProtection="1">
      <alignment vertical="center" shrinkToFit="1"/>
    </xf>
    <xf numFmtId="0" fontId="16" fillId="0" borderId="27" xfId="0" applyFont="1" applyFill="1" applyBorder="1" applyAlignment="1" applyProtection="1">
      <alignment horizontal="center" vertical="center" shrinkToFit="1"/>
    </xf>
    <xf numFmtId="177" fontId="17" fillId="0" borderId="27" xfId="2" applyNumberFormat="1" applyFont="1" applyFill="1" applyBorder="1" applyAlignment="1" applyProtection="1">
      <alignment horizontal="right" vertical="center" shrinkToFit="1"/>
    </xf>
    <xf numFmtId="49" fontId="12" fillId="0" borderId="16" xfId="0" applyNumberFormat="1" applyFont="1" applyFill="1" applyBorder="1" applyAlignment="1" applyProtection="1">
      <alignment vertical="center" shrinkToFit="1"/>
    </xf>
    <xf numFmtId="0" fontId="16" fillId="0" borderId="36" xfId="0" applyFont="1" applyFill="1" applyBorder="1" applyAlignment="1" applyProtection="1">
      <alignment horizontal="center" vertical="center" shrinkToFit="1"/>
    </xf>
    <xf numFmtId="177" fontId="17" fillId="0" borderId="36" xfId="2" applyNumberFormat="1" applyFont="1" applyFill="1" applyBorder="1" applyAlignment="1" applyProtection="1">
      <alignment horizontal="right" vertical="center" shrinkToFit="1"/>
    </xf>
    <xf numFmtId="49" fontId="12" fillId="0" borderId="30" xfId="0" applyNumberFormat="1" applyFont="1" applyFill="1" applyBorder="1" applyAlignment="1" applyProtection="1">
      <alignment vertical="center" shrinkToFit="1"/>
    </xf>
    <xf numFmtId="49" fontId="12" fillId="0" borderId="29" xfId="0" applyNumberFormat="1" applyFont="1" applyFill="1" applyBorder="1" applyAlignment="1" applyProtection="1">
      <alignment vertical="center" shrinkToFit="1"/>
    </xf>
    <xf numFmtId="0" fontId="12" fillId="0" borderId="43" xfId="0" applyFont="1" applyFill="1" applyBorder="1" applyAlignment="1" applyProtection="1">
      <alignment horizontal="left" vertical="center" shrinkToFit="1"/>
    </xf>
    <xf numFmtId="0" fontId="12" fillId="0" borderId="42" xfId="0" applyFont="1" applyFill="1" applyBorder="1" applyAlignment="1" applyProtection="1">
      <alignment horizontal="left" vertical="center" shrinkToFit="1"/>
    </xf>
    <xf numFmtId="49" fontId="12" fillId="0" borderId="37" xfId="0" applyNumberFormat="1" applyFont="1" applyFill="1" applyBorder="1" applyAlignment="1" applyProtection="1">
      <alignment vertical="center" shrinkToFit="1"/>
    </xf>
    <xf numFmtId="177" fontId="12" fillId="0" borderId="35" xfId="0" applyNumberFormat="1" applyFont="1" applyFill="1" applyBorder="1" applyAlignment="1" applyProtection="1">
      <alignment horizontal="right" vertical="center" shrinkToFit="1"/>
    </xf>
    <xf numFmtId="0" fontId="16" fillId="0" borderId="35" xfId="0" applyFont="1" applyFill="1" applyBorder="1" applyAlignment="1" applyProtection="1">
      <alignment horizontal="center" vertical="center" shrinkToFit="1"/>
    </xf>
    <xf numFmtId="49" fontId="12" fillId="0" borderId="26" xfId="0" applyNumberFormat="1" applyFont="1" applyFill="1" applyBorder="1" applyAlignment="1" applyProtection="1">
      <alignment vertical="center" shrinkToFit="1"/>
    </xf>
    <xf numFmtId="49" fontId="12" fillId="0" borderId="32" xfId="0" applyNumberFormat="1" applyFont="1" applyFill="1" applyBorder="1" applyAlignment="1" applyProtection="1">
      <alignment vertical="center" shrinkToFit="1"/>
    </xf>
    <xf numFmtId="49" fontId="12" fillId="0" borderId="34" xfId="0" applyNumberFormat="1" applyFont="1" applyFill="1" applyBorder="1" applyAlignment="1" applyProtection="1">
      <alignment vertical="center" shrinkToFit="1"/>
    </xf>
    <xf numFmtId="49" fontId="12" fillId="0" borderId="33" xfId="0" applyNumberFormat="1" applyFont="1" applyFill="1" applyBorder="1" applyAlignment="1" applyProtection="1">
      <alignment vertical="center" shrinkToFit="1"/>
    </xf>
    <xf numFmtId="0" fontId="5" fillId="0" borderId="0" xfId="0" applyFont="1" applyBorder="1" applyAlignment="1" applyProtection="1">
      <alignment vertical="center"/>
    </xf>
    <xf numFmtId="0" fontId="5" fillId="0" borderId="48" xfId="0" applyFont="1" applyBorder="1" applyAlignment="1" applyProtection="1">
      <alignment vertical="center"/>
    </xf>
    <xf numFmtId="0" fontId="5" fillId="0" borderId="59" xfId="0" applyFont="1" applyBorder="1" applyAlignment="1" applyProtection="1">
      <alignment vertical="center"/>
    </xf>
    <xf numFmtId="0" fontId="7" fillId="0" borderId="0" xfId="3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19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10" fillId="4" borderId="8" xfId="1" applyFont="1" applyFill="1" applyBorder="1" applyAlignment="1" applyProtection="1">
      <alignment horizontal="center" vertical="distributed" shrinkToFit="1"/>
    </xf>
    <xf numFmtId="0" fontId="10" fillId="4" borderId="20" xfId="1" applyFont="1" applyFill="1" applyBorder="1" applyAlignment="1" applyProtection="1">
      <alignment horizontal="center" vertical="distributed" shrinkToFit="1"/>
    </xf>
    <xf numFmtId="179" fontId="16" fillId="0" borderId="1" xfId="0" applyNumberFormat="1" applyFont="1" applyFill="1" applyBorder="1" applyAlignment="1" applyProtection="1">
      <alignment horizontal="center" vertical="center" shrinkToFit="1"/>
    </xf>
    <xf numFmtId="179" fontId="16" fillId="0" borderId="23" xfId="0" applyNumberFormat="1" applyFont="1" applyFill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17" fillId="0" borderId="15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2" fillId="0" borderId="41" xfId="0" applyFont="1" applyFill="1" applyBorder="1" applyAlignment="1" applyProtection="1">
      <alignment horizontal="left" vertical="center" shrinkToFit="1"/>
    </xf>
    <xf numFmtId="0" fontId="12" fillId="0" borderId="40" xfId="0" applyFont="1" applyFill="1" applyBorder="1" applyAlignment="1" applyProtection="1">
      <alignment horizontal="left" vertical="center" shrinkToFit="1"/>
    </xf>
    <xf numFmtId="49" fontId="18" fillId="0" borderId="0" xfId="0" applyNumberFormat="1" applyFont="1" applyBorder="1" applyAlignment="1" applyProtection="1">
      <alignment horizontal="center" vertical="center" shrinkToFit="1"/>
    </xf>
    <xf numFmtId="49" fontId="18" fillId="0" borderId="16" xfId="0" applyNumberFormat="1" applyFont="1" applyBorder="1" applyAlignment="1" applyProtection="1">
      <alignment horizontal="center" vertical="center" shrinkToFit="1"/>
    </xf>
    <xf numFmtId="5" fontId="25" fillId="3" borderId="0" xfId="0" applyNumberFormat="1" applyFont="1" applyFill="1" applyBorder="1" applyAlignment="1" applyProtection="1">
      <alignment horizontal="center" vertical="center" shrinkToFit="1"/>
    </xf>
    <xf numFmtId="49" fontId="17" fillId="0" borderId="0" xfId="0" applyNumberFormat="1" applyFont="1" applyBorder="1" applyAlignment="1" applyProtection="1">
      <alignment horizontal="left" vertical="center" shrinkToFit="1"/>
    </xf>
    <xf numFmtId="49" fontId="17" fillId="0" borderId="16" xfId="0" applyNumberFormat="1" applyFont="1" applyBorder="1" applyAlignment="1" applyProtection="1">
      <alignment horizontal="left" vertical="center" shrinkToFit="1"/>
    </xf>
    <xf numFmtId="49" fontId="17" fillId="0" borderId="0" xfId="0" applyNumberFormat="1" applyFont="1" applyBorder="1" applyAlignment="1" applyProtection="1">
      <alignment horizontal="right" vertical="center" shrinkToFit="1"/>
    </xf>
    <xf numFmtId="49" fontId="17" fillId="0" borderId="16" xfId="0" applyNumberFormat="1" applyFont="1" applyBorder="1" applyAlignment="1" applyProtection="1">
      <alignment horizontal="right" vertical="center" shrinkToFit="1"/>
    </xf>
    <xf numFmtId="179" fontId="26" fillId="3" borderId="0" xfId="0" applyNumberFormat="1" applyFont="1" applyFill="1" applyBorder="1" applyAlignment="1" applyProtection="1">
      <alignment horizontal="center" vertical="center" shrinkToFit="1"/>
    </xf>
    <xf numFmtId="49" fontId="17" fillId="0" borderId="7" xfId="0" applyNumberFormat="1" applyFont="1" applyBorder="1" applyAlignment="1" applyProtection="1">
      <alignment horizontal="left" vertical="center" shrinkToFit="1"/>
    </xf>
    <xf numFmtId="49" fontId="17" fillId="0" borderId="21" xfId="0" applyNumberFormat="1" applyFont="1" applyBorder="1" applyAlignment="1" applyProtection="1">
      <alignment horizontal="left" vertical="center" shrinkToFit="1"/>
    </xf>
    <xf numFmtId="0" fontId="15" fillId="4" borderId="15" xfId="0" applyFont="1" applyFill="1" applyBorder="1" applyAlignment="1" applyProtection="1">
      <alignment horizontal="center" vertical="center"/>
    </xf>
    <xf numFmtId="0" fontId="15" fillId="4" borderId="24" xfId="0" applyFont="1" applyFill="1" applyBorder="1" applyAlignment="1" applyProtection="1">
      <alignment horizontal="center" vertical="center"/>
    </xf>
    <xf numFmtId="0" fontId="9" fillId="4" borderId="15" xfId="0" applyFont="1" applyFill="1" applyBorder="1" applyAlignment="1" applyProtection="1">
      <alignment horizontal="center" vertical="center"/>
    </xf>
    <xf numFmtId="0" fontId="9" fillId="4" borderId="24" xfId="0" applyFont="1" applyFill="1" applyBorder="1" applyAlignment="1" applyProtection="1">
      <alignment horizontal="center" vertical="center"/>
    </xf>
    <xf numFmtId="0" fontId="12" fillId="0" borderId="55" xfId="0" applyFont="1" applyFill="1" applyBorder="1" applyAlignment="1" applyProtection="1">
      <alignment horizontal="left" vertical="center" shrinkToFit="1"/>
    </xf>
    <xf numFmtId="0" fontId="12" fillId="0" borderId="56" xfId="0" applyFont="1" applyFill="1" applyBorder="1" applyAlignment="1" applyProtection="1">
      <alignment horizontal="left" vertical="center" shrinkToFit="1"/>
    </xf>
    <xf numFmtId="0" fontId="9" fillId="4" borderId="17" xfId="0" applyFont="1" applyFill="1" applyBorder="1" applyAlignment="1" applyProtection="1">
      <alignment horizontal="center" vertical="center" shrinkToFit="1"/>
    </xf>
    <xf numFmtId="0" fontId="9" fillId="4" borderId="10" xfId="0" applyFont="1" applyFill="1" applyBorder="1" applyAlignment="1" applyProtection="1">
      <alignment horizontal="center" vertical="center" shrinkToFit="1"/>
    </xf>
    <xf numFmtId="0" fontId="9" fillId="4" borderId="18" xfId="0" applyFont="1" applyFill="1" applyBorder="1" applyAlignment="1" applyProtection="1">
      <alignment horizontal="center" vertical="center" shrinkToFit="1"/>
    </xf>
    <xf numFmtId="0" fontId="12" fillId="0" borderId="38" xfId="0" applyFont="1" applyFill="1" applyBorder="1" applyAlignment="1" applyProtection="1">
      <alignment horizontal="left" vertical="center" shrinkToFit="1"/>
    </xf>
    <xf numFmtId="0" fontId="12" fillId="0" borderId="39" xfId="0" applyFont="1" applyFill="1" applyBorder="1" applyAlignment="1" applyProtection="1">
      <alignment horizontal="left" vertical="center" shrinkToFit="1"/>
    </xf>
    <xf numFmtId="0" fontId="22" fillId="0" borderId="45" xfId="0" applyFont="1" applyFill="1" applyBorder="1" applyAlignment="1" applyProtection="1">
      <alignment horizontal="left" vertical="top" wrapText="1" shrinkToFit="1"/>
    </xf>
    <xf numFmtId="0" fontId="22" fillId="0" borderId="44" xfId="0" applyFont="1" applyFill="1" applyBorder="1" applyAlignment="1" applyProtection="1">
      <alignment horizontal="left" vertical="top" wrapText="1" shrinkToFit="1"/>
    </xf>
    <xf numFmtId="0" fontId="22" fillId="0" borderId="46" xfId="0" applyFont="1" applyFill="1" applyBorder="1" applyAlignment="1" applyProtection="1">
      <alignment horizontal="left" vertical="top" wrapText="1" shrinkToFit="1"/>
    </xf>
    <xf numFmtId="0" fontId="22" fillId="0" borderId="47" xfId="0" applyFont="1" applyFill="1" applyBorder="1" applyAlignment="1" applyProtection="1">
      <alignment horizontal="left" vertical="top" wrapText="1" shrinkToFit="1"/>
    </xf>
    <xf numFmtId="0" fontId="22" fillId="0" borderId="0" xfId="0" applyFont="1" applyFill="1" applyBorder="1" applyAlignment="1" applyProtection="1">
      <alignment horizontal="left" vertical="top" wrapText="1" shrinkToFit="1"/>
    </xf>
    <xf numFmtId="0" fontId="22" fillId="0" borderId="48" xfId="0" applyFont="1" applyFill="1" applyBorder="1" applyAlignment="1" applyProtection="1">
      <alignment horizontal="left" vertical="top" wrapText="1" shrinkToFit="1"/>
    </xf>
    <xf numFmtId="0" fontId="22" fillId="0" borderId="49" xfId="0" applyFont="1" applyFill="1" applyBorder="1" applyAlignment="1" applyProtection="1">
      <alignment horizontal="left" vertical="top" wrapText="1" shrinkToFit="1"/>
    </xf>
    <xf numFmtId="0" fontId="22" fillId="0" borderId="31" xfId="0" applyFont="1" applyFill="1" applyBorder="1" applyAlignment="1" applyProtection="1">
      <alignment horizontal="left" vertical="top" wrapText="1" shrinkToFit="1"/>
    </xf>
    <xf numFmtId="0" fontId="22" fillId="0" borderId="50" xfId="0" applyFont="1" applyFill="1" applyBorder="1" applyAlignment="1" applyProtection="1">
      <alignment horizontal="left" vertical="top" wrapText="1" shrinkToFit="1"/>
    </xf>
    <xf numFmtId="178" fontId="23" fillId="3" borderId="51" xfId="0" applyNumberFormat="1" applyFont="1" applyFill="1" applyBorder="1" applyAlignment="1" applyProtection="1">
      <alignment horizontal="center" vertical="center" shrinkToFit="1"/>
    </xf>
    <xf numFmtId="178" fontId="23" fillId="3" borderId="52" xfId="0" applyNumberFormat="1" applyFont="1" applyFill="1" applyBorder="1" applyAlignment="1" applyProtection="1">
      <alignment horizontal="center" vertical="center" shrinkToFit="1"/>
    </xf>
    <xf numFmtId="9" fontId="23" fillId="3" borderId="9" xfId="0" applyNumberFormat="1" applyFont="1" applyFill="1" applyBorder="1" applyAlignment="1" applyProtection="1">
      <alignment horizontal="center" vertical="center" shrinkToFit="1"/>
    </xf>
    <xf numFmtId="9" fontId="23" fillId="3" borderId="53" xfId="0" applyNumberFormat="1" applyFont="1" applyFill="1" applyBorder="1" applyAlignment="1" applyProtection="1">
      <alignment horizontal="center" vertical="center" shrinkToFit="1"/>
    </xf>
    <xf numFmtId="178" fontId="23" fillId="3" borderId="1" xfId="0" applyNumberFormat="1" applyFont="1" applyFill="1" applyBorder="1" applyAlignment="1" applyProtection="1">
      <alignment horizontal="center" vertical="center" shrinkToFit="1"/>
    </xf>
    <xf numFmtId="178" fontId="23" fillId="3" borderId="23" xfId="0" applyNumberFormat="1" applyFont="1" applyFill="1" applyBorder="1" applyAlignment="1" applyProtection="1">
      <alignment horizontal="center" vertical="center" shrinkToFit="1"/>
    </xf>
    <xf numFmtId="0" fontId="27" fillId="0" borderId="57" xfId="0" applyFont="1" applyFill="1" applyBorder="1" applyAlignment="1" applyProtection="1">
      <alignment horizontal="left" vertical="center" shrinkToFit="1"/>
    </xf>
    <xf numFmtId="0" fontId="27" fillId="0" borderId="58" xfId="0" applyFont="1" applyFill="1" applyBorder="1" applyAlignment="1" applyProtection="1">
      <alignment horizontal="left" vertical="center" shrinkToFit="1"/>
    </xf>
    <xf numFmtId="178" fontId="24" fillId="3" borderId="9" xfId="0" applyNumberFormat="1" applyFont="1" applyFill="1" applyBorder="1" applyAlignment="1" applyProtection="1">
      <alignment horizontal="center" vertical="center" shrinkToFit="1"/>
    </xf>
    <xf numFmtId="178" fontId="24" fillId="3" borderId="53" xfId="0" applyNumberFormat="1" applyFont="1" applyFill="1" applyBorder="1" applyAlignment="1" applyProtection="1">
      <alignment horizontal="center" vertical="center" shrinkToFit="1"/>
    </xf>
    <xf numFmtId="49" fontId="18" fillId="0" borderId="44" xfId="0" applyNumberFormat="1" applyFont="1" applyFill="1" applyBorder="1" applyAlignment="1" applyProtection="1">
      <alignment horizontal="left" vertical="center" shrinkToFit="1"/>
    </xf>
    <xf numFmtId="49" fontId="18" fillId="0" borderId="46" xfId="0" applyNumberFormat="1" applyFont="1" applyFill="1" applyBorder="1" applyAlignment="1" applyProtection="1">
      <alignment horizontal="left" vertical="center" shrinkToFit="1"/>
    </xf>
    <xf numFmtId="49" fontId="18" fillId="0" borderId="0" xfId="0" applyNumberFormat="1" applyFont="1" applyFill="1" applyBorder="1" applyAlignment="1" applyProtection="1">
      <alignment horizontal="left" vertical="center" shrinkToFit="1"/>
    </xf>
    <xf numFmtId="49" fontId="18" fillId="0" borderId="48" xfId="0" applyNumberFormat="1" applyFont="1" applyFill="1" applyBorder="1" applyAlignment="1" applyProtection="1">
      <alignment horizontal="left" vertical="center" shrinkToFit="1"/>
    </xf>
    <xf numFmtId="0" fontId="22" fillId="0" borderId="45" xfId="0" applyFont="1" applyFill="1" applyBorder="1" applyAlignment="1" applyProtection="1">
      <alignment horizontal="left" vertical="top" wrapText="1" shrinkToFit="1"/>
      <protection locked="0"/>
    </xf>
    <xf numFmtId="0" fontId="22" fillId="0" borderId="44" xfId="0" applyFont="1" applyFill="1" applyBorder="1" applyAlignment="1" applyProtection="1">
      <alignment horizontal="left" vertical="top" wrapText="1" shrinkToFit="1"/>
      <protection locked="0"/>
    </xf>
    <xf numFmtId="0" fontId="22" fillId="0" borderId="46" xfId="0" applyFont="1" applyFill="1" applyBorder="1" applyAlignment="1" applyProtection="1">
      <alignment horizontal="left" vertical="top" wrapText="1" shrinkToFit="1"/>
      <protection locked="0"/>
    </xf>
    <xf numFmtId="0" fontId="22" fillId="0" borderId="47" xfId="0" applyFont="1" applyFill="1" applyBorder="1" applyAlignment="1" applyProtection="1">
      <alignment horizontal="left" vertical="top" wrapText="1" shrinkToFit="1"/>
      <protection locked="0"/>
    </xf>
    <xf numFmtId="0" fontId="22" fillId="0" borderId="0" xfId="0" applyFont="1" applyFill="1" applyBorder="1" applyAlignment="1" applyProtection="1">
      <alignment horizontal="left" vertical="top" wrapText="1" shrinkToFit="1"/>
      <protection locked="0"/>
    </xf>
    <xf numFmtId="0" fontId="22" fillId="0" borderId="48" xfId="0" applyFont="1" applyFill="1" applyBorder="1" applyAlignment="1" applyProtection="1">
      <alignment horizontal="left" vertical="top" wrapText="1" shrinkToFit="1"/>
      <protection locked="0"/>
    </xf>
    <xf numFmtId="0" fontId="22" fillId="0" borderId="49" xfId="0" applyFont="1" applyFill="1" applyBorder="1" applyAlignment="1" applyProtection="1">
      <alignment horizontal="left" vertical="top" wrapText="1" shrinkToFit="1"/>
      <protection locked="0"/>
    </xf>
    <xf numFmtId="0" fontId="22" fillId="0" borderId="31" xfId="0" applyFont="1" applyFill="1" applyBorder="1" applyAlignment="1" applyProtection="1">
      <alignment horizontal="left" vertical="top" wrapText="1" shrinkToFit="1"/>
      <protection locked="0"/>
    </xf>
    <xf numFmtId="0" fontId="22" fillId="0" borderId="50" xfId="0" applyFont="1" applyFill="1" applyBorder="1" applyAlignment="1" applyProtection="1">
      <alignment horizontal="left" vertical="top" wrapText="1" shrinkToFit="1"/>
      <protection locked="0"/>
    </xf>
    <xf numFmtId="49" fontId="18" fillId="0" borderId="44" xfId="0" applyNumberFormat="1" applyFont="1" applyFill="1" applyBorder="1" applyAlignment="1" applyProtection="1">
      <alignment horizontal="left" vertical="center" shrinkToFit="1"/>
      <protection locked="0"/>
    </xf>
    <xf numFmtId="49" fontId="18" fillId="0" borderId="46" xfId="0" applyNumberFormat="1" applyFont="1" applyFill="1" applyBorder="1" applyAlignment="1" applyProtection="1">
      <alignment horizontal="left" vertical="center" shrinkToFit="1"/>
      <protection locked="0"/>
    </xf>
    <xf numFmtId="9" fontId="23" fillId="3" borderId="9" xfId="0" applyNumberFormat="1" applyFont="1" applyFill="1" applyBorder="1" applyAlignment="1" applyProtection="1">
      <alignment horizontal="center" vertical="center" shrinkToFit="1"/>
      <protection locked="0"/>
    </xf>
    <xf numFmtId="9" fontId="23" fillId="3" borderId="53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18" fillId="0" borderId="48" xfId="0" applyNumberFormat="1" applyFont="1" applyFill="1" applyBorder="1" applyAlignment="1" applyProtection="1">
      <alignment horizontal="left" vertical="center" shrinkToFit="1"/>
      <protection locked="0"/>
    </xf>
    <xf numFmtId="178" fontId="23" fillId="3" borderId="1" xfId="0" applyNumberFormat="1" applyFont="1" applyFill="1" applyBorder="1" applyAlignment="1" applyProtection="1">
      <alignment horizontal="center" vertical="center" shrinkToFit="1"/>
      <protection locked="0"/>
    </xf>
    <xf numFmtId="178" fontId="23" fillId="3" borderId="23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57" xfId="0" applyFont="1" applyFill="1" applyBorder="1" applyAlignment="1" applyProtection="1">
      <alignment horizontal="left" vertical="center" shrinkToFit="1"/>
      <protection locked="0"/>
    </xf>
    <xf numFmtId="0" fontId="27" fillId="0" borderId="58" xfId="0" applyFont="1" applyFill="1" applyBorder="1" applyAlignment="1" applyProtection="1">
      <alignment horizontal="left" vertical="center" shrinkToFit="1"/>
      <protection locked="0"/>
    </xf>
    <xf numFmtId="178" fontId="24" fillId="3" borderId="9" xfId="0" applyNumberFormat="1" applyFont="1" applyFill="1" applyBorder="1" applyAlignment="1" applyProtection="1">
      <alignment horizontal="center" vertical="center" shrinkToFit="1"/>
      <protection locked="0"/>
    </xf>
    <xf numFmtId="178" fontId="24" fillId="3" borderId="53" xfId="0" applyNumberFormat="1" applyFont="1" applyFill="1" applyBorder="1" applyAlignment="1" applyProtection="1">
      <alignment horizontal="center" vertical="center" shrinkToFit="1"/>
      <protection locked="0"/>
    </xf>
    <xf numFmtId="178" fontId="23" fillId="3" borderId="51" xfId="0" applyNumberFormat="1" applyFont="1" applyFill="1" applyBorder="1" applyAlignment="1" applyProtection="1">
      <alignment horizontal="center" vertical="center" shrinkToFit="1"/>
      <protection locked="0"/>
    </xf>
    <xf numFmtId="178" fontId="23" fillId="3" borderId="52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1" xfId="0" applyFont="1" applyFill="1" applyBorder="1" applyAlignment="1" applyProtection="1">
      <alignment horizontal="left" vertical="center" shrinkToFit="1"/>
      <protection locked="0"/>
    </xf>
    <xf numFmtId="0" fontId="12" fillId="0" borderId="40" xfId="0" applyFont="1" applyFill="1" applyBorder="1" applyAlignment="1" applyProtection="1">
      <alignment horizontal="left" vertical="center" shrinkToFit="1"/>
      <protection locked="0"/>
    </xf>
    <xf numFmtId="0" fontId="12" fillId="0" borderId="38" xfId="0" applyFont="1" applyFill="1" applyBorder="1" applyAlignment="1" applyProtection="1">
      <alignment horizontal="left" vertical="center" shrinkToFit="1"/>
      <protection locked="0"/>
    </xf>
    <xf numFmtId="0" fontId="12" fillId="0" borderId="39" xfId="0" applyFont="1" applyFill="1" applyBorder="1" applyAlignment="1" applyProtection="1">
      <alignment horizontal="left" vertical="center" shrinkToFit="1"/>
      <protection locked="0"/>
    </xf>
    <xf numFmtId="0" fontId="9" fillId="4" borderId="17" xfId="0" applyFont="1" applyFill="1" applyBorder="1" applyAlignment="1" applyProtection="1">
      <alignment horizontal="center" vertical="center" shrinkToFit="1"/>
      <protection locked="0"/>
    </xf>
    <xf numFmtId="0" fontId="9" fillId="4" borderId="10" xfId="0" applyFont="1" applyFill="1" applyBorder="1" applyAlignment="1" applyProtection="1">
      <alignment horizontal="center" vertical="center" shrinkToFit="1"/>
      <protection locked="0"/>
    </xf>
    <xf numFmtId="0" fontId="9" fillId="4" borderId="18" xfId="0" applyFont="1" applyFill="1" applyBorder="1" applyAlignment="1" applyProtection="1">
      <alignment horizontal="center" vertical="center" shrinkToFit="1"/>
      <protection locked="0"/>
    </xf>
    <xf numFmtId="5" fontId="25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0" xfId="0" applyNumberFormat="1" applyFont="1" applyBorder="1" applyAlignment="1" applyProtection="1">
      <alignment horizontal="left" vertical="center" shrinkToFit="1"/>
      <protection locked="0"/>
    </xf>
    <xf numFmtId="49" fontId="17" fillId="0" borderId="16" xfId="0" applyNumberFormat="1" applyFont="1" applyBorder="1" applyAlignment="1" applyProtection="1">
      <alignment horizontal="left" vertical="center" shrinkToFit="1"/>
      <protection locked="0"/>
    </xf>
    <xf numFmtId="49" fontId="17" fillId="0" borderId="0" xfId="0" applyNumberFormat="1" applyFont="1" applyBorder="1" applyAlignment="1" applyProtection="1">
      <alignment horizontal="right" vertical="center" shrinkToFit="1"/>
      <protection locked="0"/>
    </xf>
    <xf numFmtId="49" fontId="17" fillId="0" borderId="16" xfId="0" applyNumberFormat="1" applyFont="1" applyBorder="1" applyAlignment="1" applyProtection="1">
      <alignment horizontal="right" vertical="center" shrinkToFit="1"/>
      <protection locked="0"/>
    </xf>
    <xf numFmtId="179" fontId="26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7" xfId="0" applyNumberFormat="1" applyFont="1" applyBorder="1" applyAlignment="1" applyProtection="1">
      <alignment horizontal="left" vertical="center" shrinkToFit="1"/>
      <protection locked="0"/>
    </xf>
    <xf numFmtId="49" fontId="17" fillId="0" borderId="21" xfId="0" applyNumberFormat="1" applyFont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5" fillId="4" borderId="15" xfId="0" applyFont="1" applyFill="1" applyBorder="1" applyAlignment="1" applyProtection="1">
      <alignment horizontal="center" vertical="center"/>
      <protection locked="0"/>
    </xf>
    <xf numFmtId="0" fontId="15" fillId="4" borderId="24" xfId="0" applyFont="1" applyFill="1" applyBorder="1" applyAlignment="1" applyProtection="1">
      <alignment horizontal="center" vertical="center"/>
      <protection locked="0"/>
    </xf>
    <xf numFmtId="0" fontId="9" fillId="4" borderId="15" xfId="0" applyFont="1" applyFill="1" applyBorder="1" applyAlignment="1" applyProtection="1">
      <alignment horizontal="center" vertical="center"/>
      <protection locked="0"/>
    </xf>
    <xf numFmtId="0" fontId="9" fillId="4" borderId="24" xfId="0" applyFont="1" applyFill="1" applyBorder="1" applyAlignment="1" applyProtection="1">
      <alignment horizontal="center" vertical="center"/>
      <protection locked="0"/>
    </xf>
    <xf numFmtId="0" fontId="12" fillId="0" borderId="55" xfId="0" applyFont="1" applyFill="1" applyBorder="1" applyAlignment="1" applyProtection="1">
      <alignment horizontal="left" vertical="center" shrinkToFit="1"/>
      <protection locked="0"/>
    </xf>
    <xf numFmtId="0" fontId="12" fillId="0" borderId="56" xfId="0" applyFont="1" applyFill="1" applyBorder="1" applyAlignment="1" applyProtection="1">
      <alignment horizontal="left" vertical="center" shrinkToFit="1"/>
      <protection locked="0"/>
    </xf>
    <xf numFmtId="49" fontId="18" fillId="0" borderId="0" xfId="0" applyNumberFormat="1" applyFont="1" applyBorder="1" applyAlignment="1" applyProtection="1">
      <alignment horizontal="center" vertical="center" shrinkToFit="1"/>
      <protection locked="0"/>
    </xf>
    <xf numFmtId="49" fontId="18" fillId="0" borderId="16" xfId="0" applyNumberFormat="1" applyFont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10" fillId="4" borderId="8" xfId="1" applyFont="1" applyFill="1" applyBorder="1" applyAlignment="1" applyProtection="1">
      <alignment horizontal="center" vertical="distributed" shrinkToFit="1"/>
      <protection locked="0"/>
    </xf>
    <xf numFmtId="0" fontId="10" fillId="4" borderId="20" xfId="1" applyFont="1" applyFill="1" applyBorder="1" applyAlignment="1" applyProtection="1">
      <alignment horizontal="center" vertical="distributed" shrinkToFit="1"/>
      <protection locked="0"/>
    </xf>
    <xf numFmtId="179" fontId="16" fillId="0" borderId="1" xfId="0" applyNumberFormat="1" applyFont="1" applyFill="1" applyBorder="1" applyAlignment="1" applyProtection="1">
      <alignment horizontal="center" vertical="center" shrinkToFit="1"/>
      <protection locked="0"/>
    </xf>
    <xf numFmtId="179" fontId="16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8" fillId="0" borderId="16" xfId="0" applyNumberFormat="1" applyFont="1" applyBorder="1" applyAlignment="1" applyProtection="1">
      <alignment horizontal="center" vertical="center" shrinkToFit="1"/>
      <protection locked="0"/>
    </xf>
    <xf numFmtId="0" fontId="17" fillId="0" borderId="7" xfId="0" applyNumberFormat="1" applyFont="1" applyBorder="1" applyAlignment="1" applyProtection="1">
      <alignment horizontal="left" vertical="center" shrinkToFit="1"/>
      <protection locked="0"/>
    </xf>
    <xf numFmtId="0" fontId="17" fillId="0" borderId="21" xfId="0" applyNumberFormat="1" applyFont="1" applyBorder="1" applyAlignment="1" applyProtection="1">
      <alignment horizontal="left" vertical="center" shrinkToFit="1"/>
      <protection locked="0"/>
    </xf>
    <xf numFmtId="0" fontId="18" fillId="0" borderId="44" xfId="0" applyNumberFormat="1" applyFont="1" applyFill="1" applyBorder="1" applyAlignment="1" applyProtection="1">
      <alignment horizontal="left" vertical="center" shrinkToFit="1"/>
      <protection locked="0"/>
    </xf>
    <xf numFmtId="0" fontId="18" fillId="0" borderId="46" xfId="0" applyNumberFormat="1" applyFont="1" applyFill="1" applyBorder="1" applyAlignment="1" applyProtection="1">
      <alignment horizontal="left" vertical="center" shrinkToFit="1"/>
      <protection locked="0"/>
    </xf>
    <xf numFmtId="0" fontId="18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8" fillId="0" borderId="48" xfId="0" applyNumberFormat="1" applyFont="1" applyFill="1" applyBorder="1" applyAlignment="1" applyProtection="1">
      <alignment horizontal="left" vertical="center" shrinkToFit="1"/>
      <protection locked="0"/>
    </xf>
  </cellXfs>
  <cellStyles count="4">
    <cellStyle name="アクセント 5" xfId="1" builtinId="45"/>
    <cellStyle name="ハイパーリンク" xfId="3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EDF7F9"/>
      <color rgb="FFE2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93145</xdr:colOff>
      <xdr:row>0</xdr:row>
      <xdr:rowOff>218953</xdr:rowOff>
    </xdr:from>
    <xdr:to>
      <xdr:col>4</xdr:col>
      <xdr:colOff>98960</xdr:colOff>
      <xdr:row>6</xdr:row>
      <xdr:rowOff>171450</xdr:rowOff>
    </xdr:to>
    <xdr:sp macro="" textlink="">
      <xdr:nvSpPr>
        <xdr:cNvPr id="2" name="角丸四角形 27">
          <a:extLst>
            <a:ext uri="{FF2B5EF4-FFF2-40B4-BE49-F238E27FC236}">
              <a16:creationId xmlns:a16="http://schemas.microsoft.com/office/drawing/2014/main" id="{7B0793A6-BF3C-4346-9CA4-A4D502DC2F4D}"/>
            </a:ext>
          </a:extLst>
        </xdr:cNvPr>
        <xdr:cNvSpPr/>
      </xdr:nvSpPr>
      <xdr:spPr>
        <a:xfrm>
          <a:off x="169345" y="218953"/>
          <a:ext cx="2834740" cy="1390772"/>
        </a:xfrm>
        <a:prstGeom prst="roundRect">
          <a:avLst/>
        </a:prstGeom>
        <a:ln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〒</a:t>
          </a:r>
          <a:r>
            <a:rPr kumimoji="1" lang="en-US" altLang="ja-JP" sz="12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558-0024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大阪府大阪市住吉区山之内元町３番２号</a:t>
          </a:r>
          <a:endParaRPr kumimoji="1" lang="en-US" altLang="ja-JP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endParaRPr kumimoji="1" lang="en-US" altLang="ja-JP" sz="7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株式会社</a:t>
          </a:r>
          <a:r>
            <a:rPr kumimoji="1" lang="ja-JP" altLang="en-US" sz="1600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　大　喜　　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御中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93145</xdr:colOff>
      <xdr:row>0</xdr:row>
      <xdr:rowOff>218953</xdr:rowOff>
    </xdr:from>
    <xdr:to>
      <xdr:col>4</xdr:col>
      <xdr:colOff>98960</xdr:colOff>
      <xdr:row>6</xdr:row>
      <xdr:rowOff>171450</xdr:rowOff>
    </xdr:to>
    <xdr:sp macro="" textlink="">
      <xdr:nvSpPr>
        <xdr:cNvPr id="2" name="角丸四角形 27">
          <a:extLst>
            <a:ext uri="{FF2B5EF4-FFF2-40B4-BE49-F238E27FC236}">
              <a16:creationId xmlns:a16="http://schemas.microsoft.com/office/drawing/2014/main" id="{CF729B28-5895-4F1D-9307-798ED188D53A}"/>
            </a:ext>
          </a:extLst>
        </xdr:cNvPr>
        <xdr:cNvSpPr/>
      </xdr:nvSpPr>
      <xdr:spPr>
        <a:xfrm>
          <a:off x="178870" y="218953"/>
          <a:ext cx="3082390" cy="1390772"/>
        </a:xfrm>
        <a:prstGeom prst="roundRect">
          <a:avLst/>
        </a:prstGeom>
        <a:ln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〒</a:t>
          </a:r>
          <a:r>
            <a:rPr kumimoji="1" lang="en-US" altLang="ja-JP" sz="12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558-0024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大阪府大阪市住吉区山之内元町３番２号</a:t>
          </a:r>
          <a:endParaRPr kumimoji="1" lang="en-US" altLang="ja-JP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endParaRPr kumimoji="1" lang="en-US" altLang="ja-JP" sz="7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株式会社</a:t>
          </a:r>
          <a:r>
            <a:rPr kumimoji="1" lang="ja-JP" altLang="en-US" sz="1600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　大　喜　　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御中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93145</xdr:colOff>
      <xdr:row>0</xdr:row>
      <xdr:rowOff>218953</xdr:rowOff>
    </xdr:from>
    <xdr:to>
      <xdr:col>4</xdr:col>
      <xdr:colOff>98960</xdr:colOff>
      <xdr:row>6</xdr:row>
      <xdr:rowOff>171450</xdr:rowOff>
    </xdr:to>
    <xdr:sp macro="" textlink="">
      <xdr:nvSpPr>
        <xdr:cNvPr id="2" name="角丸四角形 27">
          <a:extLst>
            <a:ext uri="{FF2B5EF4-FFF2-40B4-BE49-F238E27FC236}">
              <a16:creationId xmlns:a16="http://schemas.microsoft.com/office/drawing/2014/main" id="{2A54FBF2-42CE-4DDC-A9BF-6EACEE55F4CE}"/>
            </a:ext>
          </a:extLst>
        </xdr:cNvPr>
        <xdr:cNvSpPr/>
      </xdr:nvSpPr>
      <xdr:spPr>
        <a:xfrm>
          <a:off x="169345" y="218953"/>
          <a:ext cx="2834740" cy="1390772"/>
        </a:xfrm>
        <a:prstGeom prst="roundRect">
          <a:avLst/>
        </a:prstGeom>
        <a:ln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〒</a:t>
          </a:r>
          <a:r>
            <a:rPr kumimoji="1" lang="en-US" altLang="ja-JP" sz="12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558-0024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大阪府大阪市住吉区山之内元町３番２号</a:t>
          </a:r>
          <a:endParaRPr kumimoji="1" lang="en-US" altLang="ja-JP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endParaRPr kumimoji="1" lang="en-US" altLang="ja-JP" sz="7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株式会社</a:t>
          </a:r>
          <a:r>
            <a:rPr kumimoji="1" lang="ja-JP" altLang="en-US" sz="1600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　大　喜　　</a:t>
          </a:r>
          <a:r>
            <a:rPr kumimoji="1" lang="ja-JP" altLang="en-US" sz="12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御中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B6E01-AA71-4D3E-ADB1-CB884E1BF644}">
  <sheetPr>
    <tabColor rgb="FFFF0000"/>
    <pageSetUpPr fitToPage="1"/>
  </sheetPr>
  <dimension ref="A1:K43"/>
  <sheetViews>
    <sheetView showGridLines="0" showRowColHeaders="0" showZeros="0" zoomScale="98" zoomScaleNormal="98" workbookViewId="0">
      <selection activeCell="G27" sqref="G27"/>
    </sheetView>
  </sheetViews>
  <sheetFormatPr defaultColWidth="8.875" defaultRowHeight="18.75"/>
  <cols>
    <col min="1" max="1" width="1.125" style="1" customWidth="1"/>
    <col min="2" max="2" width="8.875" style="3"/>
    <col min="3" max="3" width="22.5" style="3" customWidth="1"/>
    <col min="4" max="4" width="9" style="3" customWidth="1"/>
    <col min="5" max="5" width="6.625" style="3" customWidth="1"/>
    <col min="6" max="6" width="10.125" style="3" customWidth="1"/>
    <col min="7" max="7" width="11.625" style="3" customWidth="1"/>
    <col min="8" max="8" width="17.625" style="3" customWidth="1"/>
    <col min="9" max="9" width="1.125" style="1" customWidth="1"/>
    <col min="10" max="16384" width="8.875" style="1"/>
  </cols>
  <sheetData>
    <row r="1" spans="1:11" ht="35.25" customHeight="1">
      <c r="B1" s="139"/>
      <c r="C1" s="140"/>
      <c r="D1" s="140"/>
      <c r="E1" s="140"/>
      <c r="F1" s="141" t="s">
        <v>6</v>
      </c>
      <c r="G1" s="141"/>
      <c r="H1" s="142"/>
      <c r="I1" s="2"/>
      <c r="K1" s="4"/>
    </row>
    <row r="2" spans="1:11" s="4" customFormat="1" ht="8.25" customHeight="1">
      <c r="A2" s="1"/>
      <c r="B2" s="17"/>
      <c r="C2" s="112"/>
      <c r="D2" s="112"/>
      <c r="E2" s="112"/>
      <c r="F2" s="112"/>
      <c r="G2" s="112"/>
      <c r="H2" s="113"/>
      <c r="I2" s="2"/>
    </row>
    <row r="3" spans="1:11" ht="18.75" customHeight="1" thickBot="1">
      <c r="B3" s="7"/>
      <c r="C3" s="8"/>
      <c r="D3" s="8"/>
      <c r="E3" s="8"/>
      <c r="F3" s="8"/>
      <c r="G3" s="9"/>
      <c r="H3" s="10"/>
    </row>
    <row r="4" spans="1:11" ht="21.75" customHeight="1" thickBot="1">
      <c r="B4" s="11"/>
      <c r="C4" s="12"/>
      <c r="D4" s="13"/>
      <c r="E4" s="8"/>
      <c r="F4" s="14" t="s">
        <v>13</v>
      </c>
      <c r="G4" s="143" t="s">
        <v>24</v>
      </c>
      <c r="H4" s="144"/>
      <c r="I4" s="2"/>
    </row>
    <row r="5" spans="1:11" ht="10.5" customHeight="1">
      <c r="B5" s="7"/>
      <c r="C5" s="8"/>
      <c r="D5" s="8"/>
      <c r="E5" s="8"/>
      <c r="F5" s="8"/>
      <c r="G5" s="8"/>
      <c r="H5" s="15"/>
      <c r="I5" s="2"/>
    </row>
    <row r="6" spans="1:11" ht="18.75" customHeight="1">
      <c r="B6" s="7"/>
      <c r="C6" s="8"/>
      <c r="D6" s="8"/>
      <c r="E6" s="8"/>
      <c r="F6" s="8"/>
      <c r="G6" s="8"/>
      <c r="H6" s="15"/>
      <c r="I6" s="2"/>
    </row>
    <row r="7" spans="1:11" ht="18.75" customHeight="1">
      <c r="B7" s="7"/>
      <c r="C7" s="8"/>
      <c r="D7" s="8"/>
      <c r="E7" s="8"/>
      <c r="F7" s="65" t="s">
        <v>21</v>
      </c>
      <c r="G7" s="145"/>
      <c r="H7" s="146"/>
      <c r="I7" s="2"/>
    </row>
    <row r="8" spans="1:11" ht="18.75" customHeight="1">
      <c r="B8" s="147" t="s">
        <v>7</v>
      </c>
      <c r="C8" s="148"/>
      <c r="D8" s="8"/>
      <c r="E8" s="8"/>
      <c r="F8" s="65"/>
      <c r="G8" s="145"/>
      <c r="H8" s="146"/>
      <c r="I8" s="2"/>
    </row>
    <row r="9" spans="1:11" ht="19.5" customHeight="1">
      <c r="B9" s="7"/>
      <c r="C9" s="8"/>
      <c r="D9" s="8"/>
      <c r="E9" s="8"/>
      <c r="F9" s="65" t="s">
        <v>20</v>
      </c>
      <c r="G9" s="151"/>
      <c r="H9" s="152"/>
      <c r="I9" s="2"/>
    </row>
    <row r="10" spans="1:11" ht="25.5" customHeight="1">
      <c r="B10" s="16" t="s">
        <v>0</v>
      </c>
      <c r="C10" s="153">
        <f>G35</f>
        <v>9559000</v>
      </c>
      <c r="D10" s="153"/>
      <c r="E10" s="8"/>
      <c r="F10" s="65"/>
      <c r="G10" s="154"/>
      <c r="H10" s="155"/>
      <c r="I10" s="2"/>
    </row>
    <row r="11" spans="1:11" ht="18.75" customHeight="1">
      <c r="B11" s="17"/>
      <c r="C11" s="8"/>
      <c r="D11" s="8"/>
      <c r="E11" s="8"/>
      <c r="F11" s="156"/>
      <c r="G11" s="156"/>
      <c r="H11" s="157"/>
      <c r="I11" s="2"/>
    </row>
    <row r="12" spans="1:11" ht="25.5" customHeight="1">
      <c r="B12" s="18" t="s">
        <v>23</v>
      </c>
      <c r="C12" s="158" t="s">
        <v>32</v>
      </c>
      <c r="D12" s="158"/>
      <c r="E12" s="158"/>
      <c r="F12" s="159" t="s">
        <v>22</v>
      </c>
      <c r="G12" s="159"/>
      <c r="H12" s="160"/>
      <c r="I12" s="2"/>
    </row>
    <row r="13" spans="1:11" ht="5.25" customHeight="1">
      <c r="A13" s="4"/>
      <c r="B13" s="145"/>
      <c r="C13" s="145"/>
      <c r="D13" s="145"/>
      <c r="E13" s="145"/>
      <c r="F13" s="145"/>
      <c r="G13" s="145"/>
      <c r="H13" s="145"/>
      <c r="I13" s="2"/>
    </row>
    <row r="14" spans="1:11" ht="18.75" customHeight="1">
      <c r="B14" s="161" t="s">
        <v>2</v>
      </c>
      <c r="C14" s="162"/>
      <c r="D14" s="39" t="s">
        <v>17</v>
      </c>
      <c r="E14" s="39" t="s">
        <v>1</v>
      </c>
      <c r="F14" s="39" t="s">
        <v>11</v>
      </c>
      <c r="G14" s="39" t="s">
        <v>3</v>
      </c>
      <c r="H14" s="41" t="s">
        <v>12</v>
      </c>
      <c r="I14" s="2"/>
    </row>
    <row r="15" spans="1:11" ht="5.25" customHeight="1">
      <c r="B15" s="163"/>
      <c r="C15" s="164"/>
      <c r="D15" s="40"/>
      <c r="E15" s="40"/>
      <c r="F15" s="40"/>
      <c r="G15" s="40"/>
      <c r="H15" s="42"/>
      <c r="I15" s="2"/>
    </row>
    <row r="16" spans="1:11" ht="22.5" customHeight="1" thickBot="1">
      <c r="B16" s="165" t="s">
        <v>10</v>
      </c>
      <c r="C16" s="166"/>
      <c r="D16" s="38">
        <v>10</v>
      </c>
      <c r="E16" s="114" t="s">
        <v>14</v>
      </c>
      <c r="F16" s="115">
        <v>9000</v>
      </c>
      <c r="G16" s="38">
        <f t="shared" ref="G16:G21" si="0">ROUND(D16*F16,0)</f>
        <v>90000</v>
      </c>
      <c r="H16" s="116" t="s">
        <v>16</v>
      </c>
      <c r="I16" s="2"/>
    </row>
    <row r="17" spans="1:9" ht="22.5" customHeight="1" thickBot="1">
      <c r="B17" s="149" t="s">
        <v>19</v>
      </c>
      <c r="C17" s="150"/>
      <c r="D17" s="44">
        <v>5</v>
      </c>
      <c r="E17" s="117" t="s">
        <v>15</v>
      </c>
      <c r="F17" s="118">
        <v>120000</v>
      </c>
      <c r="G17" s="44">
        <f t="shared" si="0"/>
        <v>600000</v>
      </c>
      <c r="H17" s="119"/>
      <c r="I17" s="2"/>
    </row>
    <row r="18" spans="1:9" ht="22.5" customHeight="1" thickBot="1">
      <c r="B18" s="149"/>
      <c r="C18" s="150"/>
      <c r="D18" s="44"/>
      <c r="E18" s="120"/>
      <c r="F18" s="121"/>
      <c r="G18" s="44">
        <f t="shared" si="0"/>
        <v>0</v>
      </c>
      <c r="H18" s="122"/>
      <c r="I18" s="2"/>
    </row>
    <row r="19" spans="1:9" ht="22.5" customHeight="1" thickBot="1">
      <c r="B19" s="149"/>
      <c r="C19" s="150"/>
      <c r="D19" s="44"/>
      <c r="E19" s="114"/>
      <c r="F19" s="115"/>
      <c r="G19" s="52">
        <f t="shared" si="0"/>
        <v>0</v>
      </c>
      <c r="H19" s="123"/>
      <c r="I19" s="2"/>
    </row>
    <row r="20" spans="1:9" ht="22.5" customHeight="1" thickBot="1">
      <c r="B20" s="149" t="s">
        <v>26</v>
      </c>
      <c r="C20" s="150"/>
      <c r="D20" s="52">
        <v>1</v>
      </c>
      <c r="E20" s="120" t="s">
        <v>27</v>
      </c>
      <c r="F20" s="121">
        <v>8000000</v>
      </c>
      <c r="G20" s="52">
        <f t="shared" si="0"/>
        <v>8000000</v>
      </c>
      <c r="H20" s="123"/>
      <c r="I20" s="2"/>
    </row>
    <row r="21" spans="1:9" ht="22.5" customHeight="1" thickBot="1">
      <c r="B21" s="124"/>
      <c r="C21" s="125"/>
      <c r="D21" s="44"/>
      <c r="E21" s="114"/>
      <c r="F21" s="115"/>
      <c r="G21" s="38">
        <f t="shared" si="0"/>
        <v>0</v>
      </c>
      <c r="H21" s="126"/>
      <c r="I21" s="2"/>
    </row>
    <row r="22" spans="1:9" ht="22.5" customHeight="1" thickBot="1">
      <c r="B22" s="149"/>
      <c r="C22" s="150"/>
      <c r="D22" s="44"/>
      <c r="E22" s="117"/>
      <c r="F22" s="118"/>
      <c r="G22" s="52">
        <f t="shared" ref="G22" si="1">ROUND(D22*F22,0)</f>
        <v>0</v>
      </c>
      <c r="H22" s="123"/>
      <c r="I22" s="2"/>
    </row>
    <row r="23" spans="1:9" ht="22.5" customHeight="1" thickBot="1">
      <c r="B23" s="149"/>
      <c r="C23" s="150"/>
      <c r="D23" s="52"/>
      <c r="E23" s="120"/>
      <c r="F23" s="121"/>
      <c r="G23" s="52"/>
      <c r="H23" s="123"/>
      <c r="I23" s="2"/>
    </row>
    <row r="24" spans="1:9" ht="22.5" customHeight="1" thickBot="1">
      <c r="B24" s="149"/>
      <c r="C24" s="150"/>
      <c r="D24" s="52"/>
      <c r="E24" s="120"/>
      <c r="F24" s="121"/>
      <c r="G24" s="52">
        <f t="shared" ref="G24:G30" si="2">ROUND(D24*F24,0)</f>
        <v>0</v>
      </c>
      <c r="H24" s="126"/>
      <c r="I24" s="2"/>
    </row>
    <row r="25" spans="1:9" ht="22.5" customHeight="1" thickBot="1">
      <c r="B25" s="149"/>
      <c r="C25" s="150"/>
      <c r="D25" s="127"/>
      <c r="E25" s="128"/>
      <c r="F25" s="121"/>
      <c r="G25" s="52">
        <f t="shared" si="2"/>
        <v>0</v>
      </c>
      <c r="H25" s="129"/>
      <c r="I25" s="62"/>
    </row>
    <row r="26" spans="1:9" ht="22.5" customHeight="1" thickBot="1">
      <c r="B26" s="149"/>
      <c r="C26" s="150"/>
      <c r="D26" s="38"/>
      <c r="E26" s="114"/>
      <c r="F26" s="121"/>
      <c r="G26" s="52">
        <f t="shared" si="2"/>
        <v>0</v>
      </c>
      <c r="H26" s="130"/>
      <c r="I26" s="62"/>
    </row>
    <row r="27" spans="1:9" ht="22.5" customHeight="1" thickBot="1">
      <c r="B27" s="149"/>
      <c r="C27" s="150"/>
      <c r="D27" s="52"/>
      <c r="E27" s="120"/>
      <c r="F27" s="121"/>
      <c r="G27" s="52">
        <f t="shared" si="2"/>
        <v>0</v>
      </c>
      <c r="H27" s="119"/>
      <c r="I27" s="2"/>
    </row>
    <row r="28" spans="1:9" ht="22.5" customHeight="1" thickBot="1">
      <c r="B28" s="149"/>
      <c r="C28" s="150"/>
      <c r="D28" s="127"/>
      <c r="E28" s="128"/>
      <c r="F28" s="115"/>
      <c r="G28" s="38">
        <f t="shared" si="2"/>
        <v>0</v>
      </c>
      <c r="H28" s="123"/>
      <c r="I28" s="2"/>
    </row>
    <row r="29" spans="1:9" ht="22.5" customHeight="1" thickBot="1">
      <c r="B29" s="149"/>
      <c r="C29" s="150"/>
      <c r="D29" s="38"/>
      <c r="E29" s="114"/>
      <c r="F29" s="118"/>
      <c r="G29" s="44">
        <f t="shared" si="2"/>
        <v>0</v>
      </c>
      <c r="H29" s="131"/>
      <c r="I29" s="2"/>
    </row>
    <row r="30" spans="1:9" ht="22.5" customHeight="1">
      <c r="A30" s="67"/>
      <c r="B30" s="170"/>
      <c r="C30" s="171"/>
      <c r="D30" s="44"/>
      <c r="E30" s="117"/>
      <c r="F30" s="118"/>
      <c r="G30" s="44">
        <f t="shared" si="2"/>
        <v>0</v>
      </c>
      <c r="H30" s="132"/>
      <c r="I30" s="2"/>
    </row>
    <row r="31" spans="1:9" ht="22.5" customHeight="1" thickBot="1">
      <c r="A31" s="67"/>
      <c r="B31" s="167"/>
      <c r="C31" s="168"/>
      <c r="D31" s="168"/>
      <c r="E31" s="168"/>
      <c r="F31" s="168"/>
      <c r="G31" s="168"/>
      <c r="H31" s="169"/>
      <c r="I31" s="2"/>
    </row>
    <row r="32" spans="1:9" ht="22.5" customHeight="1" thickTop="1" thickBot="1">
      <c r="A32" s="133"/>
      <c r="B32" s="19"/>
      <c r="C32" s="19"/>
      <c r="D32" s="20"/>
      <c r="E32" s="21"/>
      <c r="F32" s="22" t="s">
        <v>5</v>
      </c>
      <c r="G32" s="181">
        <f>SUM(G16:G30)</f>
        <v>8690000</v>
      </c>
      <c r="H32" s="182"/>
      <c r="I32" s="2"/>
    </row>
    <row r="33" spans="1:9" ht="22.5" customHeight="1" thickBot="1">
      <c r="A33" s="134"/>
      <c r="B33" s="191" t="s">
        <v>30</v>
      </c>
      <c r="C33" s="191"/>
      <c r="D33" s="192"/>
      <c r="E33" s="23"/>
      <c r="F33" s="24" t="s">
        <v>9</v>
      </c>
      <c r="G33" s="183">
        <v>0.1</v>
      </c>
      <c r="H33" s="184"/>
      <c r="I33" s="2"/>
    </row>
    <row r="34" spans="1:9" ht="22.5" customHeight="1" thickBot="1">
      <c r="A34" s="135"/>
      <c r="B34" s="193" t="s">
        <v>31</v>
      </c>
      <c r="C34" s="193"/>
      <c r="D34" s="194"/>
      <c r="E34" s="23"/>
      <c r="F34" s="25" t="s">
        <v>8</v>
      </c>
      <c r="G34" s="185">
        <f>ROUNDDOWN(G32*G33,0)</f>
        <v>869000</v>
      </c>
      <c r="H34" s="186"/>
      <c r="I34" s="2"/>
    </row>
    <row r="35" spans="1:9" ht="22.5" customHeight="1" thickBot="1">
      <c r="A35" s="66"/>
      <c r="B35" s="187" t="s">
        <v>25</v>
      </c>
      <c r="C35" s="188"/>
      <c r="D35" s="188"/>
      <c r="E35" s="26"/>
      <c r="F35" s="27" t="s">
        <v>4</v>
      </c>
      <c r="G35" s="189">
        <f>G32+G34</f>
        <v>9559000</v>
      </c>
      <c r="H35" s="190"/>
      <c r="I35" s="2"/>
    </row>
    <row r="36" spans="1:9" ht="5.25" customHeight="1" thickTop="1" thickBot="1">
      <c r="A36" s="66"/>
      <c r="B36" s="28"/>
      <c r="C36" s="29"/>
      <c r="D36" s="29"/>
      <c r="E36" s="30"/>
      <c r="F36" s="31"/>
      <c r="G36" s="32">
        <f>ROUND(D36*F36,0)</f>
        <v>0</v>
      </c>
      <c r="H36" s="33"/>
      <c r="I36" s="2"/>
    </row>
    <row r="37" spans="1:9" ht="18.75" customHeight="1">
      <c r="B37" s="172" t="s">
        <v>18</v>
      </c>
      <c r="C37" s="173"/>
      <c r="D37" s="173"/>
      <c r="E37" s="173"/>
      <c r="F37" s="173"/>
      <c r="G37" s="173"/>
      <c r="H37" s="174"/>
      <c r="I37" s="2"/>
    </row>
    <row r="38" spans="1:9" ht="18.75" customHeight="1">
      <c r="B38" s="175"/>
      <c r="C38" s="176"/>
      <c r="D38" s="176"/>
      <c r="E38" s="176"/>
      <c r="F38" s="176"/>
      <c r="G38" s="176"/>
      <c r="H38" s="177"/>
      <c r="I38" s="2"/>
    </row>
    <row r="39" spans="1:9" ht="18.75" customHeight="1">
      <c r="B39" s="175"/>
      <c r="C39" s="176"/>
      <c r="D39" s="176"/>
      <c r="E39" s="176"/>
      <c r="F39" s="176"/>
      <c r="G39" s="176"/>
      <c r="H39" s="177"/>
      <c r="I39" s="2"/>
    </row>
    <row r="40" spans="1:9" ht="22.5" customHeight="1" thickBot="1">
      <c r="B40" s="178"/>
      <c r="C40" s="179"/>
      <c r="D40" s="179"/>
      <c r="E40" s="179"/>
      <c r="F40" s="179"/>
      <c r="G40" s="179"/>
      <c r="H40" s="180"/>
      <c r="I40" s="2"/>
    </row>
    <row r="41" spans="1:9" s="138" customFormat="1" ht="20.100000000000001" customHeight="1">
      <c r="A41" s="136"/>
      <c r="B41" s="137"/>
      <c r="C41" s="137"/>
      <c r="E41" s="137"/>
      <c r="F41" s="137"/>
    </row>
    <row r="42" spans="1:9" s="138" customFormat="1" ht="20.100000000000001" customHeight="1">
      <c r="A42" s="136"/>
    </row>
    <row r="43" spans="1:9" s="138" customFormat="1" ht="20.100000000000001" customHeight="1">
      <c r="A43" s="136"/>
    </row>
  </sheetData>
  <sheetProtection selectLockedCells="1" selectUnlockedCells="1"/>
  <mergeCells count="37">
    <mergeCell ref="B37:H40"/>
    <mergeCell ref="G32:H32"/>
    <mergeCell ref="G33:H33"/>
    <mergeCell ref="G34:H34"/>
    <mergeCell ref="B35:D35"/>
    <mergeCell ref="G35:H35"/>
    <mergeCell ref="B33:D33"/>
    <mergeCell ref="B34:D34"/>
    <mergeCell ref="B31:H31"/>
    <mergeCell ref="B19:C19"/>
    <mergeCell ref="B20:C20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8:C18"/>
    <mergeCell ref="G9:H9"/>
    <mergeCell ref="C10:D10"/>
    <mergeCell ref="G10:H10"/>
    <mergeCell ref="F11:H11"/>
    <mergeCell ref="C12:E12"/>
    <mergeCell ref="F12:H12"/>
    <mergeCell ref="B13:H13"/>
    <mergeCell ref="B14:C14"/>
    <mergeCell ref="B15:C15"/>
    <mergeCell ref="B16:C16"/>
    <mergeCell ref="B17:C17"/>
    <mergeCell ref="B1:E1"/>
    <mergeCell ref="F1:H1"/>
    <mergeCell ref="G4:H4"/>
    <mergeCell ref="G7:H8"/>
    <mergeCell ref="B8:C8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&amp;C
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21097-3952-415D-8E12-9B1711E8711F}">
  <sheetPr>
    <pageSetUpPr fitToPage="1"/>
  </sheetPr>
  <dimension ref="A1:K43"/>
  <sheetViews>
    <sheetView showGridLines="0" showRowColHeaders="0" showZeros="0" tabSelected="1" view="pageLayout" zoomScaleNormal="89" zoomScaleSheetLayoutView="89" workbookViewId="0">
      <selection activeCell="G4" sqref="G4:H4"/>
    </sheetView>
  </sheetViews>
  <sheetFormatPr defaultColWidth="8.875" defaultRowHeight="18.75"/>
  <cols>
    <col min="1" max="1" width="1.125" style="68" customWidth="1"/>
    <col min="2" max="2" width="8.875" style="106"/>
    <col min="3" max="3" width="22.5" style="106" customWidth="1"/>
    <col min="4" max="4" width="9" style="106" customWidth="1"/>
    <col min="5" max="5" width="6.625" style="106" customWidth="1"/>
    <col min="6" max="6" width="10.125" style="106" customWidth="1"/>
    <col min="7" max="7" width="11.625" style="106" customWidth="1"/>
    <col min="8" max="8" width="17.625" style="106" customWidth="1"/>
    <col min="9" max="9" width="1.125" style="68" customWidth="1"/>
    <col min="10" max="16384" width="8.875" style="68"/>
  </cols>
  <sheetData>
    <row r="1" spans="1:11" ht="35.25" customHeight="1">
      <c r="B1" s="242"/>
      <c r="C1" s="243"/>
      <c r="D1" s="243"/>
      <c r="E1" s="243"/>
      <c r="F1" s="244" t="s">
        <v>6</v>
      </c>
      <c r="G1" s="244"/>
      <c r="H1" s="245"/>
      <c r="I1" s="69"/>
      <c r="K1" s="70"/>
    </row>
    <row r="2" spans="1:11" s="70" customFormat="1" ht="8.25" customHeight="1">
      <c r="A2" s="68"/>
      <c r="B2" s="82"/>
      <c r="C2" s="107"/>
      <c r="D2" s="107"/>
      <c r="E2" s="107"/>
      <c r="F2" s="107"/>
      <c r="G2" s="107"/>
      <c r="H2" s="108"/>
      <c r="I2" s="69"/>
    </row>
    <row r="3" spans="1:11" ht="18.75" customHeight="1" thickBot="1">
      <c r="B3" s="71"/>
      <c r="C3" s="72"/>
      <c r="D3" s="72"/>
      <c r="E3" s="72"/>
      <c r="F3" s="72"/>
      <c r="G3" s="73"/>
      <c r="H3" s="74"/>
    </row>
    <row r="4" spans="1:11" ht="21.75" customHeight="1" thickBot="1">
      <c r="B4" s="75"/>
      <c r="C4" s="76"/>
      <c r="D4" s="77"/>
      <c r="E4" s="72"/>
      <c r="F4" s="78" t="s">
        <v>13</v>
      </c>
      <c r="G4" s="246" t="s">
        <v>24</v>
      </c>
      <c r="H4" s="247"/>
      <c r="I4" s="69"/>
    </row>
    <row r="5" spans="1:11" ht="10.5" customHeight="1">
      <c r="B5" s="71"/>
      <c r="C5" s="72"/>
      <c r="D5" s="72"/>
      <c r="E5" s="72"/>
      <c r="F5" s="72"/>
      <c r="G5" s="72"/>
      <c r="H5" s="79"/>
      <c r="I5" s="69"/>
    </row>
    <row r="6" spans="1:11" ht="18.75" customHeight="1">
      <c r="B6" s="71"/>
      <c r="C6" s="72"/>
      <c r="D6" s="72"/>
      <c r="E6" s="72"/>
      <c r="F6" s="72"/>
      <c r="G6" s="72"/>
      <c r="H6" s="79"/>
      <c r="I6" s="69"/>
    </row>
    <row r="7" spans="1:11" ht="18.75" customHeight="1">
      <c r="B7" s="71"/>
      <c r="C7" s="72"/>
      <c r="D7" s="72"/>
      <c r="E7" s="72"/>
      <c r="F7" s="80" t="s">
        <v>21</v>
      </c>
      <c r="G7" s="248"/>
      <c r="H7" s="249"/>
      <c r="I7" s="69"/>
    </row>
    <row r="8" spans="1:11" ht="18.75" customHeight="1">
      <c r="B8" s="250" t="s">
        <v>7</v>
      </c>
      <c r="C8" s="251"/>
      <c r="D8" s="72"/>
      <c r="E8" s="72"/>
      <c r="F8" s="80"/>
      <c r="G8" s="248"/>
      <c r="H8" s="249"/>
      <c r="I8" s="69"/>
    </row>
    <row r="9" spans="1:11" ht="19.5" customHeight="1">
      <c r="B9" s="71"/>
      <c r="C9" s="72"/>
      <c r="D9" s="72"/>
      <c r="E9" s="72"/>
      <c r="F9" s="80" t="s">
        <v>20</v>
      </c>
      <c r="G9" s="240"/>
      <c r="H9" s="241"/>
      <c r="I9" s="69"/>
    </row>
    <row r="10" spans="1:11" ht="25.5" customHeight="1">
      <c r="B10" s="81" t="s">
        <v>0</v>
      </c>
      <c r="C10" s="225">
        <f>G35</f>
        <v>0</v>
      </c>
      <c r="D10" s="225"/>
      <c r="E10" s="72"/>
      <c r="F10" s="80"/>
      <c r="G10" s="226"/>
      <c r="H10" s="227"/>
      <c r="I10" s="69"/>
    </row>
    <row r="11" spans="1:11" ht="18.75" customHeight="1">
      <c r="B11" s="82"/>
      <c r="C11" s="72"/>
      <c r="D11" s="72"/>
      <c r="E11" s="72"/>
      <c r="F11" s="228"/>
      <c r="G11" s="228"/>
      <c r="H11" s="229"/>
      <c r="I11" s="69"/>
    </row>
    <row r="12" spans="1:11" ht="25.5" customHeight="1">
      <c r="B12" s="83" t="s">
        <v>23</v>
      </c>
      <c r="C12" s="230"/>
      <c r="D12" s="230"/>
      <c r="E12" s="230"/>
      <c r="F12" s="231" t="s">
        <v>22</v>
      </c>
      <c r="G12" s="231"/>
      <c r="H12" s="232"/>
      <c r="I12" s="69"/>
    </row>
    <row r="13" spans="1:11" ht="5.25" customHeight="1">
      <c r="A13" s="70"/>
      <c r="B13" s="233"/>
      <c r="C13" s="233"/>
      <c r="D13" s="233"/>
      <c r="E13" s="233"/>
      <c r="F13" s="233"/>
      <c r="G13" s="233"/>
      <c r="H13" s="233"/>
      <c r="I13" s="69"/>
    </row>
    <row r="14" spans="1:11" ht="18.75" customHeight="1">
      <c r="B14" s="234" t="s">
        <v>2</v>
      </c>
      <c r="C14" s="235"/>
      <c r="D14" s="84" t="s">
        <v>17</v>
      </c>
      <c r="E14" s="84" t="s">
        <v>1</v>
      </c>
      <c r="F14" s="84" t="s">
        <v>11</v>
      </c>
      <c r="G14" s="84" t="s">
        <v>3</v>
      </c>
      <c r="H14" s="85" t="s">
        <v>12</v>
      </c>
      <c r="I14" s="69"/>
    </row>
    <row r="15" spans="1:11" ht="5.25" customHeight="1" thickBot="1">
      <c r="B15" s="236"/>
      <c r="C15" s="237"/>
      <c r="D15" s="86"/>
      <c r="E15" s="86"/>
      <c r="F15" s="86"/>
      <c r="G15" s="86"/>
      <c r="H15" s="87"/>
      <c r="I15" s="69"/>
    </row>
    <row r="16" spans="1:11" ht="22.5" customHeight="1" thickBot="1">
      <c r="B16" s="238"/>
      <c r="C16" s="239"/>
      <c r="D16" s="35"/>
      <c r="E16" s="36"/>
      <c r="F16" s="37"/>
      <c r="G16" s="54">
        <f t="shared" ref="G16:G24" si="0">ROUND(D16*F16,0)</f>
        <v>0</v>
      </c>
      <c r="H16" s="47"/>
      <c r="I16" s="69"/>
    </row>
    <row r="17" spans="1:9" ht="22.5" customHeight="1" thickBot="1">
      <c r="B17" s="218"/>
      <c r="C17" s="219"/>
      <c r="D17" s="46"/>
      <c r="E17" s="45"/>
      <c r="F17" s="43"/>
      <c r="G17" s="54">
        <f t="shared" si="0"/>
        <v>0</v>
      </c>
      <c r="H17" s="34"/>
      <c r="I17" s="69"/>
    </row>
    <row r="18" spans="1:9" ht="22.5" customHeight="1" thickBot="1">
      <c r="B18" s="218"/>
      <c r="C18" s="219"/>
      <c r="D18" s="46"/>
      <c r="E18" s="55"/>
      <c r="F18" s="56"/>
      <c r="G18" s="54">
        <f t="shared" si="0"/>
        <v>0</v>
      </c>
      <c r="H18" s="49"/>
      <c r="I18" s="69"/>
    </row>
    <row r="19" spans="1:9" ht="22.5" customHeight="1" thickBot="1">
      <c r="B19" s="218"/>
      <c r="C19" s="219"/>
      <c r="D19" s="46"/>
      <c r="E19" s="36"/>
      <c r="F19" s="37"/>
      <c r="G19" s="54">
        <f t="shared" si="0"/>
        <v>0</v>
      </c>
      <c r="H19" s="48"/>
      <c r="I19" s="69"/>
    </row>
    <row r="20" spans="1:9" ht="22.5" customHeight="1" thickBot="1">
      <c r="B20" s="218"/>
      <c r="C20" s="219"/>
      <c r="D20" s="54"/>
      <c r="E20" s="55"/>
      <c r="F20" s="56"/>
      <c r="G20" s="54">
        <f t="shared" si="0"/>
        <v>0</v>
      </c>
      <c r="H20" s="48"/>
      <c r="I20" s="69"/>
    </row>
    <row r="21" spans="1:9" ht="22.5" customHeight="1" thickBot="1">
      <c r="B21" s="58"/>
      <c r="C21" s="57"/>
      <c r="D21" s="46"/>
      <c r="E21" s="36"/>
      <c r="F21" s="37"/>
      <c r="G21" s="54">
        <f t="shared" si="0"/>
        <v>0</v>
      </c>
      <c r="H21" s="53"/>
      <c r="I21" s="69"/>
    </row>
    <row r="22" spans="1:9" ht="22.5" customHeight="1" thickBot="1">
      <c r="B22" s="218"/>
      <c r="C22" s="219"/>
      <c r="D22" s="46"/>
      <c r="E22" s="45"/>
      <c r="F22" s="43"/>
      <c r="G22" s="54">
        <f t="shared" si="0"/>
        <v>0</v>
      </c>
      <c r="H22" s="48"/>
      <c r="I22" s="69"/>
    </row>
    <row r="23" spans="1:9" ht="22.5" customHeight="1" thickBot="1">
      <c r="B23" s="218"/>
      <c r="C23" s="219"/>
      <c r="D23" s="54"/>
      <c r="E23" s="55"/>
      <c r="F23" s="56"/>
      <c r="G23" s="54">
        <f t="shared" si="0"/>
        <v>0</v>
      </c>
      <c r="H23" s="48"/>
      <c r="I23" s="69"/>
    </row>
    <row r="24" spans="1:9" ht="22.5" customHeight="1" thickBot="1">
      <c r="B24" s="218"/>
      <c r="C24" s="219"/>
      <c r="D24" s="54"/>
      <c r="E24" s="55"/>
      <c r="F24" s="56"/>
      <c r="G24" s="54">
        <f t="shared" si="0"/>
        <v>0</v>
      </c>
      <c r="H24" s="53"/>
      <c r="I24" s="69"/>
    </row>
    <row r="25" spans="1:9" ht="22.5" customHeight="1" thickBot="1">
      <c r="B25" s="218"/>
      <c r="C25" s="219"/>
      <c r="D25" s="59"/>
      <c r="E25" s="60"/>
      <c r="F25" s="56"/>
      <c r="G25" s="54">
        <f t="shared" ref="G25:G30" si="1">ROUND(D25*F25,0)</f>
        <v>0</v>
      </c>
      <c r="H25" s="61"/>
      <c r="I25" s="88"/>
    </row>
    <row r="26" spans="1:9" ht="22.5" customHeight="1" thickBot="1">
      <c r="B26" s="218"/>
      <c r="C26" s="219"/>
      <c r="D26" s="35"/>
      <c r="E26" s="36"/>
      <c r="F26" s="56"/>
      <c r="G26" s="54">
        <f t="shared" si="1"/>
        <v>0</v>
      </c>
      <c r="H26" s="63"/>
      <c r="I26" s="88"/>
    </row>
    <row r="27" spans="1:9" ht="22.5" customHeight="1" thickBot="1">
      <c r="B27" s="218"/>
      <c r="C27" s="219"/>
      <c r="D27" s="54"/>
      <c r="E27" s="55"/>
      <c r="F27" s="56"/>
      <c r="G27" s="54">
        <f t="shared" si="1"/>
        <v>0</v>
      </c>
      <c r="H27" s="34"/>
      <c r="I27" s="69"/>
    </row>
    <row r="28" spans="1:9" ht="22.5" customHeight="1" thickBot="1">
      <c r="B28" s="218"/>
      <c r="C28" s="219"/>
      <c r="D28" s="59"/>
      <c r="E28" s="60"/>
      <c r="F28" s="37"/>
      <c r="G28" s="35">
        <f t="shared" si="1"/>
        <v>0</v>
      </c>
      <c r="H28" s="48"/>
      <c r="I28" s="69"/>
    </row>
    <row r="29" spans="1:9" ht="22.5" customHeight="1" thickBot="1">
      <c r="B29" s="218"/>
      <c r="C29" s="219"/>
      <c r="D29" s="35"/>
      <c r="E29" s="36"/>
      <c r="F29" s="43"/>
      <c r="G29" s="46">
        <f>ROUND(D29*F29,0)</f>
        <v>0</v>
      </c>
      <c r="H29" s="51"/>
      <c r="I29" s="69"/>
    </row>
    <row r="30" spans="1:9" ht="22.5" customHeight="1">
      <c r="A30" s="89"/>
      <c r="B30" s="220"/>
      <c r="C30" s="221"/>
      <c r="D30" s="46"/>
      <c r="E30" s="45"/>
      <c r="F30" s="43"/>
      <c r="G30" s="46">
        <f t="shared" si="1"/>
        <v>0</v>
      </c>
      <c r="H30" s="50"/>
      <c r="I30" s="69"/>
    </row>
    <row r="31" spans="1:9" ht="22.5" customHeight="1" thickBot="1">
      <c r="A31" s="89"/>
      <c r="B31" s="222"/>
      <c r="C31" s="223"/>
      <c r="D31" s="223"/>
      <c r="E31" s="223"/>
      <c r="F31" s="223"/>
      <c r="G31" s="223"/>
      <c r="H31" s="224"/>
      <c r="I31" s="69"/>
    </row>
    <row r="32" spans="1:9" ht="22.5" customHeight="1" thickTop="1" thickBot="1">
      <c r="A32" s="110"/>
      <c r="B32" s="91"/>
      <c r="C32" s="91"/>
      <c r="D32" s="92"/>
      <c r="E32" s="93"/>
      <c r="F32" s="94" t="s">
        <v>5</v>
      </c>
      <c r="G32" s="216">
        <f>SUM(G16:G30)</f>
        <v>0</v>
      </c>
      <c r="H32" s="217"/>
      <c r="I32" s="69"/>
    </row>
    <row r="33" spans="1:9" ht="22.5" customHeight="1" thickBot="1">
      <c r="A33" s="111"/>
      <c r="B33" s="204" t="s">
        <v>29</v>
      </c>
      <c r="C33" s="204"/>
      <c r="D33" s="205"/>
      <c r="E33" s="95"/>
      <c r="F33" s="96" t="s">
        <v>9</v>
      </c>
      <c r="G33" s="206">
        <v>0.1</v>
      </c>
      <c r="H33" s="207"/>
      <c r="I33" s="69"/>
    </row>
    <row r="34" spans="1:9" ht="22.5" customHeight="1" thickBot="1">
      <c r="A34" s="109"/>
      <c r="B34" s="208" t="s">
        <v>28</v>
      </c>
      <c r="C34" s="208"/>
      <c r="D34" s="209"/>
      <c r="E34" s="95"/>
      <c r="F34" s="97" t="s">
        <v>8</v>
      </c>
      <c r="G34" s="210">
        <f>ROUNDDOWN(G32*G33,0)</f>
        <v>0</v>
      </c>
      <c r="H34" s="211"/>
      <c r="I34" s="69"/>
    </row>
    <row r="35" spans="1:9" ht="22.5" customHeight="1" thickBot="1">
      <c r="A35" s="90"/>
      <c r="B35" s="212" t="s">
        <v>25</v>
      </c>
      <c r="C35" s="213"/>
      <c r="D35" s="213"/>
      <c r="E35" s="98"/>
      <c r="F35" s="99" t="s">
        <v>4</v>
      </c>
      <c r="G35" s="214">
        <f>G32+G34</f>
        <v>0</v>
      </c>
      <c r="H35" s="215"/>
      <c r="I35" s="69"/>
    </row>
    <row r="36" spans="1:9" ht="5.25" customHeight="1" thickTop="1" thickBot="1">
      <c r="A36" s="90"/>
      <c r="B36" s="100"/>
      <c r="C36" s="101"/>
      <c r="D36" s="101"/>
      <c r="E36" s="102"/>
      <c r="F36" s="103"/>
      <c r="G36" s="104">
        <f>ROUND(D36*F36,0)</f>
        <v>0</v>
      </c>
      <c r="H36" s="105"/>
      <c r="I36" s="69"/>
    </row>
    <row r="37" spans="1:9" ht="18.75" customHeight="1">
      <c r="B37" s="195" t="s">
        <v>18</v>
      </c>
      <c r="C37" s="196"/>
      <c r="D37" s="196"/>
      <c r="E37" s="196"/>
      <c r="F37" s="196"/>
      <c r="G37" s="196"/>
      <c r="H37" s="197"/>
      <c r="I37" s="69"/>
    </row>
    <row r="38" spans="1:9" ht="18.75" customHeight="1">
      <c r="B38" s="198"/>
      <c r="C38" s="199"/>
      <c r="D38" s="199"/>
      <c r="E38" s="199"/>
      <c r="F38" s="199"/>
      <c r="G38" s="199"/>
      <c r="H38" s="200"/>
      <c r="I38" s="69"/>
    </row>
    <row r="39" spans="1:9" ht="18.75" customHeight="1">
      <c r="B39" s="198"/>
      <c r="C39" s="199"/>
      <c r="D39" s="199"/>
      <c r="E39" s="199"/>
      <c r="F39" s="199"/>
      <c r="G39" s="199"/>
      <c r="H39" s="200"/>
      <c r="I39" s="69"/>
    </row>
    <row r="40" spans="1:9" ht="22.5" customHeight="1" thickBot="1">
      <c r="B40" s="201"/>
      <c r="C40" s="202"/>
      <c r="D40" s="202"/>
      <c r="E40" s="202"/>
      <c r="F40" s="202"/>
      <c r="G40" s="202"/>
      <c r="H40" s="203"/>
      <c r="I40" s="69"/>
    </row>
    <row r="41" spans="1:9" s="6" customFormat="1" ht="20.100000000000001" customHeight="1">
      <c r="A41" s="5"/>
      <c r="B41" s="64"/>
      <c r="C41" s="64"/>
      <c r="E41" s="64"/>
      <c r="F41" s="64"/>
    </row>
    <row r="42" spans="1:9" s="6" customFormat="1" ht="20.100000000000001" customHeight="1">
      <c r="A42" s="5"/>
    </row>
    <row r="43" spans="1:9" s="6" customFormat="1" ht="20.100000000000001" customHeight="1">
      <c r="A43" s="5"/>
    </row>
  </sheetData>
  <sheetProtection algorithmName="SHA-512" hashValue="o5T1+KTjHz8nW4L/twFEX2KTux5xzGDimqYOWni9IgUnsOC87YKX/UtL+Cix70bjfjcJ4Yq/K2ftAbCGCA8CkA==" saltValue="Bipukpfv+hT745OUtpKl7A==" spinCount="100000" sheet="1" objects="1" scenarios="1"/>
  <mergeCells count="37">
    <mergeCell ref="G9:H9"/>
    <mergeCell ref="B1:E1"/>
    <mergeCell ref="F1:H1"/>
    <mergeCell ref="G4:H4"/>
    <mergeCell ref="G7:H8"/>
    <mergeCell ref="B8:C8"/>
    <mergeCell ref="B19:C19"/>
    <mergeCell ref="C10:D10"/>
    <mergeCell ref="G10:H10"/>
    <mergeCell ref="F11:H11"/>
    <mergeCell ref="C12:E12"/>
    <mergeCell ref="F12:H12"/>
    <mergeCell ref="B13:H13"/>
    <mergeCell ref="B14:C14"/>
    <mergeCell ref="B15:C15"/>
    <mergeCell ref="B16:C16"/>
    <mergeCell ref="B17:C17"/>
    <mergeCell ref="B18:C18"/>
    <mergeCell ref="G32:H32"/>
    <mergeCell ref="B20:C20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H31"/>
    <mergeCell ref="B37:H40"/>
    <mergeCell ref="B33:D33"/>
    <mergeCell ref="G33:H33"/>
    <mergeCell ref="B34:D34"/>
    <mergeCell ref="G34:H34"/>
    <mergeCell ref="B35:D35"/>
    <mergeCell ref="G35:H35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&amp;L&amp;K04+000【 正 】&amp;C
&amp;G</oddHeader>
  </headerFooter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90B1A-8FE1-4F44-A179-BD62CE0A33AD}">
  <sheetPr>
    <pageSetUpPr fitToPage="1"/>
  </sheetPr>
  <dimension ref="A1:K43"/>
  <sheetViews>
    <sheetView showGridLines="0" showRowColHeaders="0" showZeros="0" view="pageLayout" zoomScaleNormal="89" workbookViewId="0">
      <selection activeCell="D18" sqref="B18:D18"/>
    </sheetView>
  </sheetViews>
  <sheetFormatPr defaultColWidth="8.875" defaultRowHeight="18.75"/>
  <cols>
    <col min="1" max="1" width="1.125" style="68" customWidth="1"/>
    <col min="2" max="2" width="8.875" style="106"/>
    <col min="3" max="3" width="22.5" style="106" customWidth="1"/>
    <col min="4" max="4" width="9" style="106" customWidth="1"/>
    <col min="5" max="5" width="6.625" style="106" customWidth="1"/>
    <col min="6" max="6" width="10.125" style="106" customWidth="1"/>
    <col min="7" max="7" width="11.625" style="106" customWidth="1"/>
    <col min="8" max="8" width="17.625" style="106" customWidth="1"/>
    <col min="9" max="9" width="1.125" style="68" customWidth="1"/>
    <col min="10" max="16384" width="8.875" style="68"/>
  </cols>
  <sheetData>
    <row r="1" spans="1:11" ht="35.25" customHeight="1">
      <c r="B1" s="242"/>
      <c r="C1" s="243"/>
      <c r="D1" s="243"/>
      <c r="E1" s="243"/>
      <c r="F1" s="244" t="s">
        <v>6</v>
      </c>
      <c r="G1" s="244"/>
      <c r="H1" s="245"/>
      <c r="I1" s="69"/>
      <c r="K1" s="70"/>
    </row>
    <row r="2" spans="1:11" s="70" customFormat="1" ht="8.25" customHeight="1">
      <c r="A2" s="68"/>
      <c r="B2" s="82"/>
      <c r="C2" s="107"/>
      <c r="D2" s="107"/>
      <c r="E2" s="107"/>
      <c r="F2" s="107"/>
      <c r="G2" s="107"/>
      <c r="H2" s="108"/>
      <c r="I2" s="69"/>
    </row>
    <row r="3" spans="1:11" ht="18.75" customHeight="1" thickBot="1">
      <c r="B3" s="71"/>
      <c r="C3" s="72"/>
      <c r="D3" s="72"/>
      <c r="E3" s="72"/>
      <c r="F3" s="72"/>
      <c r="G3" s="73"/>
      <c r="H3" s="74"/>
    </row>
    <row r="4" spans="1:11" ht="21.75" customHeight="1" thickBot="1">
      <c r="B4" s="75"/>
      <c r="C4" s="76"/>
      <c r="D4" s="77"/>
      <c r="E4" s="72"/>
      <c r="F4" s="78" t="s">
        <v>13</v>
      </c>
      <c r="G4" s="246" t="str">
        <f>'請求書(正）'!G4:H4</f>
        <v>令和元年　　　月　　　　日</v>
      </c>
      <c r="H4" s="247"/>
      <c r="I4" s="69"/>
    </row>
    <row r="5" spans="1:11" ht="10.5" customHeight="1">
      <c r="B5" s="71"/>
      <c r="C5" s="72"/>
      <c r="D5" s="72"/>
      <c r="E5" s="72"/>
      <c r="F5" s="72"/>
      <c r="G5" s="72"/>
      <c r="H5" s="79"/>
      <c r="I5" s="69"/>
    </row>
    <row r="6" spans="1:11" ht="18.75" customHeight="1">
      <c r="B6" s="71"/>
      <c r="C6" s="72"/>
      <c r="D6" s="72"/>
      <c r="E6" s="72"/>
      <c r="F6" s="72"/>
      <c r="G6" s="72"/>
      <c r="H6" s="79"/>
      <c r="I6" s="69"/>
    </row>
    <row r="7" spans="1:11" ht="18.75" customHeight="1">
      <c r="B7" s="71"/>
      <c r="C7" s="72"/>
      <c r="D7" s="72"/>
      <c r="E7" s="72"/>
      <c r="F7" s="80" t="s">
        <v>21</v>
      </c>
      <c r="G7" s="248">
        <f>'請求書(正）'!G7:H8</f>
        <v>0</v>
      </c>
      <c r="H7" s="249"/>
      <c r="I7" s="69"/>
    </row>
    <row r="8" spans="1:11" ht="18.75" customHeight="1">
      <c r="B8" s="250" t="s">
        <v>7</v>
      </c>
      <c r="C8" s="251"/>
      <c r="D8" s="72"/>
      <c r="E8" s="72"/>
      <c r="F8" s="80"/>
      <c r="G8" s="248"/>
      <c r="H8" s="249"/>
      <c r="I8" s="69"/>
    </row>
    <row r="9" spans="1:11" ht="19.5" customHeight="1">
      <c r="B9" s="71"/>
      <c r="C9" s="72"/>
      <c r="D9" s="72"/>
      <c r="E9" s="72"/>
      <c r="F9" s="80" t="s">
        <v>20</v>
      </c>
      <c r="G9" s="240">
        <f>'請求書(正）'!G10:H10</f>
        <v>0</v>
      </c>
      <c r="H9" s="252"/>
      <c r="I9" s="69"/>
    </row>
    <row r="10" spans="1:11" ht="25.5" customHeight="1">
      <c r="B10" s="81" t="s">
        <v>0</v>
      </c>
      <c r="C10" s="225">
        <f>G35</f>
        <v>0</v>
      </c>
      <c r="D10" s="225"/>
      <c r="E10" s="72"/>
      <c r="F10" s="80"/>
      <c r="G10" s="226"/>
      <c r="H10" s="227"/>
      <c r="I10" s="69"/>
    </row>
    <row r="11" spans="1:11" ht="18.75" customHeight="1">
      <c r="B11" s="82"/>
      <c r="C11" s="72"/>
      <c r="D11" s="72"/>
      <c r="E11" s="72"/>
      <c r="F11" s="228"/>
      <c r="G11" s="228"/>
      <c r="H11" s="229"/>
      <c r="I11" s="69"/>
    </row>
    <row r="12" spans="1:11" ht="25.5" customHeight="1">
      <c r="B12" s="83" t="s">
        <v>23</v>
      </c>
      <c r="C12" s="230">
        <f>'請求書(正）'!C12:E12</f>
        <v>0</v>
      </c>
      <c r="D12" s="230"/>
      <c r="E12" s="230"/>
      <c r="F12" s="231" t="str">
        <f>'請求書(正）'!F12:H12</f>
        <v>TEL :　　　　　　　　　　　　　FAX : 　　　　　　　</v>
      </c>
      <c r="G12" s="253"/>
      <c r="H12" s="254"/>
      <c r="I12" s="69"/>
    </row>
    <row r="13" spans="1:11" ht="5.25" customHeight="1">
      <c r="A13" s="70"/>
      <c r="B13" s="233"/>
      <c r="C13" s="233"/>
      <c r="D13" s="233"/>
      <c r="E13" s="233"/>
      <c r="F13" s="233"/>
      <c r="G13" s="233"/>
      <c r="H13" s="233"/>
      <c r="I13" s="69"/>
    </row>
    <row r="14" spans="1:11" ht="18.75" customHeight="1">
      <c r="B14" s="234" t="s">
        <v>2</v>
      </c>
      <c r="C14" s="235"/>
      <c r="D14" s="84" t="s">
        <v>17</v>
      </c>
      <c r="E14" s="84" t="s">
        <v>1</v>
      </c>
      <c r="F14" s="84" t="s">
        <v>11</v>
      </c>
      <c r="G14" s="84" t="s">
        <v>3</v>
      </c>
      <c r="H14" s="85" t="s">
        <v>12</v>
      </c>
      <c r="I14" s="69"/>
    </row>
    <row r="15" spans="1:11" ht="5.25" customHeight="1">
      <c r="B15" s="236"/>
      <c r="C15" s="237"/>
      <c r="D15" s="86"/>
      <c r="E15" s="86"/>
      <c r="F15" s="86"/>
      <c r="G15" s="86"/>
      <c r="H15" s="87"/>
      <c r="I15" s="69"/>
    </row>
    <row r="16" spans="1:11" ht="22.5" customHeight="1" thickBot="1">
      <c r="B16" s="238">
        <f>'請求書(正）'!B16:C16</f>
        <v>0</v>
      </c>
      <c r="C16" s="239"/>
      <c r="D16" s="35">
        <f>'請求書(正）'!D16</f>
        <v>0</v>
      </c>
      <c r="E16" s="36">
        <f>'請求書(正）'!E16</f>
        <v>0</v>
      </c>
      <c r="F16" s="37">
        <f>'請求書(正）'!F16</f>
        <v>0</v>
      </c>
      <c r="G16" s="35">
        <f>'請求書(正）'!G16</f>
        <v>0</v>
      </c>
      <c r="H16" s="47">
        <f>'請求書(正）'!H16</f>
        <v>0</v>
      </c>
      <c r="I16" s="69"/>
    </row>
    <row r="17" spans="1:9" ht="22.5" customHeight="1" thickBot="1">
      <c r="B17" s="218">
        <f>SUM('請求書(正）'!B17:C17)</f>
        <v>0</v>
      </c>
      <c r="C17" s="219"/>
      <c r="D17" s="46">
        <f>SUM('請求書(正）'!D17)</f>
        <v>0</v>
      </c>
      <c r="E17" s="45">
        <f>'請求書(正）'!E17</f>
        <v>0</v>
      </c>
      <c r="F17" s="43">
        <f>'請求書(正）'!F17</f>
        <v>0</v>
      </c>
      <c r="G17" s="46">
        <f>'請求書(正）'!G17</f>
        <v>0</v>
      </c>
      <c r="H17" s="47">
        <f>'請求書(正）'!H17</f>
        <v>0</v>
      </c>
      <c r="I17" s="69"/>
    </row>
    <row r="18" spans="1:9" ht="22.5" customHeight="1" thickBot="1">
      <c r="B18" s="218">
        <f>SUM('請求書(正）'!B18:C18)</f>
        <v>0</v>
      </c>
      <c r="C18" s="219"/>
      <c r="D18" s="46">
        <f>SUM('請求書(正）'!D18)</f>
        <v>0</v>
      </c>
      <c r="E18" s="45">
        <f>'請求書(正）'!E18</f>
        <v>0</v>
      </c>
      <c r="F18" s="43">
        <f>'請求書(正）'!F18</f>
        <v>0</v>
      </c>
      <c r="G18" s="46">
        <f>'請求書(正）'!G18</f>
        <v>0</v>
      </c>
      <c r="H18" s="47">
        <f>'請求書(正）'!H18</f>
        <v>0</v>
      </c>
      <c r="I18" s="69"/>
    </row>
    <row r="19" spans="1:9" ht="22.5" customHeight="1" thickBot="1">
      <c r="B19" s="218">
        <f>SUM('請求書(正）'!B19:C19)</f>
        <v>0</v>
      </c>
      <c r="C19" s="219"/>
      <c r="D19" s="46">
        <f>SUM('請求書(正）'!D19)</f>
        <v>0</v>
      </c>
      <c r="E19" s="45">
        <f>'請求書(正）'!E19</f>
        <v>0</v>
      </c>
      <c r="F19" s="43">
        <f>'請求書(正）'!F19</f>
        <v>0</v>
      </c>
      <c r="G19" s="46">
        <f>'請求書(正）'!G19</f>
        <v>0</v>
      </c>
      <c r="H19" s="47">
        <f>'請求書(正）'!H19</f>
        <v>0</v>
      </c>
      <c r="I19" s="69"/>
    </row>
    <row r="20" spans="1:9" ht="22.5" customHeight="1" thickBot="1">
      <c r="B20" s="218">
        <f>SUM('請求書(正）'!B20:C20)</f>
        <v>0</v>
      </c>
      <c r="C20" s="219"/>
      <c r="D20" s="46">
        <f>SUM('請求書(正）'!D20)</f>
        <v>0</v>
      </c>
      <c r="E20" s="45">
        <f>'請求書(正）'!E20</f>
        <v>0</v>
      </c>
      <c r="F20" s="43">
        <f>'請求書(正）'!F20</f>
        <v>0</v>
      </c>
      <c r="G20" s="46">
        <f>'請求書(正）'!G20</f>
        <v>0</v>
      </c>
      <c r="H20" s="47">
        <f>'請求書(正）'!H20</f>
        <v>0</v>
      </c>
      <c r="I20" s="69"/>
    </row>
    <row r="21" spans="1:9" ht="22.5" customHeight="1" thickBot="1">
      <c r="B21" s="218">
        <f>SUM('請求書(正）'!B21:C21)</f>
        <v>0</v>
      </c>
      <c r="C21" s="219"/>
      <c r="D21" s="46">
        <f>SUM('請求書(正）'!D21)</f>
        <v>0</v>
      </c>
      <c r="E21" s="45">
        <f>'請求書(正）'!E21</f>
        <v>0</v>
      </c>
      <c r="F21" s="43">
        <f>'請求書(正）'!F21</f>
        <v>0</v>
      </c>
      <c r="G21" s="46">
        <f>'請求書(正）'!G21</f>
        <v>0</v>
      </c>
      <c r="H21" s="47">
        <f>'請求書(正）'!H21</f>
        <v>0</v>
      </c>
      <c r="I21" s="69"/>
    </row>
    <row r="22" spans="1:9" ht="22.5" customHeight="1" thickBot="1">
      <c r="B22" s="218">
        <f>SUM('請求書(正）'!B22:C22)</f>
        <v>0</v>
      </c>
      <c r="C22" s="219"/>
      <c r="D22" s="46">
        <f>SUM('請求書(正）'!D22)</f>
        <v>0</v>
      </c>
      <c r="E22" s="45">
        <f>'請求書(正）'!E22</f>
        <v>0</v>
      </c>
      <c r="F22" s="43">
        <f>'請求書(正）'!F22</f>
        <v>0</v>
      </c>
      <c r="G22" s="46">
        <f>'請求書(正）'!G22</f>
        <v>0</v>
      </c>
      <c r="H22" s="47">
        <f>'請求書(正）'!H22</f>
        <v>0</v>
      </c>
      <c r="I22" s="69"/>
    </row>
    <row r="23" spans="1:9" ht="22.5" customHeight="1" thickBot="1">
      <c r="B23" s="218">
        <f>SUM('請求書(正）'!B23:C23)</f>
        <v>0</v>
      </c>
      <c r="C23" s="219"/>
      <c r="D23" s="46">
        <f>SUM('請求書(正）'!D23)</f>
        <v>0</v>
      </c>
      <c r="E23" s="45">
        <f>'請求書(正）'!E23</f>
        <v>0</v>
      </c>
      <c r="F23" s="43">
        <f>'請求書(正）'!F23</f>
        <v>0</v>
      </c>
      <c r="G23" s="46">
        <f>'請求書(正）'!G23</f>
        <v>0</v>
      </c>
      <c r="H23" s="47">
        <f>'請求書(正）'!H23</f>
        <v>0</v>
      </c>
      <c r="I23" s="69"/>
    </row>
    <row r="24" spans="1:9" ht="22.5" customHeight="1" thickBot="1">
      <c r="B24" s="218">
        <f>SUM('請求書(正）'!B24:C24)</f>
        <v>0</v>
      </c>
      <c r="C24" s="219"/>
      <c r="D24" s="46">
        <f>SUM('請求書(正）'!D24)</f>
        <v>0</v>
      </c>
      <c r="E24" s="45">
        <f>'請求書(正）'!E24</f>
        <v>0</v>
      </c>
      <c r="F24" s="43">
        <f>'請求書(正）'!F24</f>
        <v>0</v>
      </c>
      <c r="G24" s="46">
        <f>'請求書(正）'!G24</f>
        <v>0</v>
      </c>
      <c r="H24" s="47">
        <f>'請求書(正）'!H24</f>
        <v>0</v>
      </c>
      <c r="I24" s="69"/>
    </row>
    <row r="25" spans="1:9" ht="22.5" customHeight="1" thickBot="1">
      <c r="B25" s="218">
        <f>SUM('請求書(正）'!B25:C25)</f>
        <v>0</v>
      </c>
      <c r="C25" s="219"/>
      <c r="D25" s="46">
        <f>SUM('請求書(正）'!D25)</f>
        <v>0</v>
      </c>
      <c r="E25" s="45">
        <f>'請求書(正）'!E25</f>
        <v>0</v>
      </c>
      <c r="F25" s="43">
        <f>'請求書(正）'!F25</f>
        <v>0</v>
      </c>
      <c r="G25" s="46">
        <f>'請求書(正）'!G25</f>
        <v>0</v>
      </c>
      <c r="H25" s="47">
        <f>'請求書(正）'!H25</f>
        <v>0</v>
      </c>
      <c r="I25" s="88"/>
    </row>
    <row r="26" spans="1:9" ht="22.5" customHeight="1" thickBot="1">
      <c r="B26" s="218">
        <f>SUM('請求書(正）'!B26:C26)</f>
        <v>0</v>
      </c>
      <c r="C26" s="219"/>
      <c r="D26" s="46">
        <f>SUM('請求書(正）'!D26)</f>
        <v>0</v>
      </c>
      <c r="E26" s="45">
        <f>'請求書(正）'!E26</f>
        <v>0</v>
      </c>
      <c r="F26" s="43">
        <f>'請求書(正）'!F26</f>
        <v>0</v>
      </c>
      <c r="G26" s="46">
        <f>'請求書(正）'!G26</f>
        <v>0</v>
      </c>
      <c r="H26" s="47">
        <f>'請求書(正）'!H26</f>
        <v>0</v>
      </c>
      <c r="I26" s="88"/>
    </row>
    <row r="27" spans="1:9" ht="22.5" customHeight="1" thickBot="1">
      <c r="B27" s="218">
        <f>SUM('請求書(正）'!B27:C27)</f>
        <v>0</v>
      </c>
      <c r="C27" s="219"/>
      <c r="D27" s="46">
        <f>SUM('請求書(正）'!D27)</f>
        <v>0</v>
      </c>
      <c r="E27" s="45">
        <f>'請求書(正）'!E27</f>
        <v>0</v>
      </c>
      <c r="F27" s="43">
        <f>'請求書(正）'!F27</f>
        <v>0</v>
      </c>
      <c r="G27" s="46">
        <f>'請求書(正）'!G27</f>
        <v>0</v>
      </c>
      <c r="H27" s="47">
        <f>'請求書(正）'!H27</f>
        <v>0</v>
      </c>
      <c r="I27" s="69"/>
    </row>
    <row r="28" spans="1:9" ht="22.5" customHeight="1" thickBot="1">
      <c r="B28" s="218">
        <f>SUM('請求書(正）'!B28:C28)</f>
        <v>0</v>
      </c>
      <c r="C28" s="219"/>
      <c r="D28" s="46">
        <f>SUM('請求書(正）'!D28)</f>
        <v>0</v>
      </c>
      <c r="E28" s="45">
        <f>'請求書(正）'!E28</f>
        <v>0</v>
      </c>
      <c r="F28" s="43">
        <f>'請求書(正）'!F28</f>
        <v>0</v>
      </c>
      <c r="G28" s="46">
        <f>'請求書(正）'!G28</f>
        <v>0</v>
      </c>
      <c r="H28" s="47">
        <f>'請求書(正）'!H28</f>
        <v>0</v>
      </c>
      <c r="I28" s="69"/>
    </row>
    <row r="29" spans="1:9" ht="22.5" customHeight="1" thickBot="1">
      <c r="B29" s="218">
        <f>SUM('請求書(正）'!B29:C29)</f>
        <v>0</v>
      </c>
      <c r="C29" s="219"/>
      <c r="D29" s="46">
        <f>SUM('請求書(正）'!D29)</f>
        <v>0</v>
      </c>
      <c r="E29" s="45">
        <f>'請求書(正）'!E29</f>
        <v>0</v>
      </c>
      <c r="F29" s="43">
        <f>'請求書(正）'!F29</f>
        <v>0</v>
      </c>
      <c r="G29" s="46">
        <f>'請求書(正）'!G29</f>
        <v>0</v>
      </c>
      <c r="H29" s="47">
        <f>'請求書(正）'!H29</f>
        <v>0</v>
      </c>
      <c r="I29" s="69"/>
    </row>
    <row r="30" spans="1:9" ht="22.5" customHeight="1" thickBot="1">
      <c r="A30" s="89"/>
      <c r="B30" s="218">
        <f>SUM('請求書(正）'!B30:C30)</f>
        <v>0</v>
      </c>
      <c r="C30" s="219"/>
      <c r="D30" s="46">
        <f>SUM('請求書(正）'!D30)</f>
        <v>0</v>
      </c>
      <c r="E30" s="45">
        <f>'請求書(正）'!E30</f>
        <v>0</v>
      </c>
      <c r="F30" s="43">
        <f>'請求書(正）'!F30</f>
        <v>0</v>
      </c>
      <c r="G30" s="46">
        <f>'請求書(正）'!G30</f>
        <v>0</v>
      </c>
      <c r="H30" s="47">
        <f>'請求書(正）'!H30</f>
        <v>0</v>
      </c>
      <c r="I30" s="69"/>
    </row>
    <row r="31" spans="1:9" ht="22.5" customHeight="1" thickBot="1">
      <c r="A31" s="89"/>
      <c r="B31" s="222"/>
      <c r="C31" s="223"/>
      <c r="D31" s="223"/>
      <c r="E31" s="223"/>
      <c r="F31" s="223"/>
      <c r="G31" s="223"/>
      <c r="H31" s="224"/>
      <c r="I31" s="69"/>
    </row>
    <row r="32" spans="1:9" ht="22.5" customHeight="1" thickTop="1" thickBot="1">
      <c r="A32" s="110"/>
      <c r="B32" s="91"/>
      <c r="C32" s="91"/>
      <c r="D32" s="92"/>
      <c r="E32" s="93"/>
      <c r="F32" s="94" t="s">
        <v>5</v>
      </c>
      <c r="G32" s="216">
        <f>'請求書(正）'!G32:H32</f>
        <v>0</v>
      </c>
      <c r="H32" s="217"/>
      <c r="I32" s="69"/>
    </row>
    <row r="33" spans="1:9" ht="22.5" customHeight="1" thickBot="1">
      <c r="A33" s="111"/>
      <c r="B33" s="204" t="str">
        <f>'請求書(正）'!B33:D33</f>
        <v>[振込先]　　　　　　　銀行　　　　　　　　支店</v>
      </c>
      <c r="C33" s="255"/>
      <c r="D33" s="256"/>
      <c r="E33" s="95"/>
      <c r="F33" s="96" t="s">
        <v>9</v>
      </c>
      <c r="G33" s="206">
        <f>'請求書(正）'!G33:H33</f>
        <v>0.1</v>
      </c>
      <c r="H33" s="207"/>
      <c r="I33" s="69"/>
    </row>
    <row r="34" spans="1:9" ht="22.5" customHeight="1" thickBot="1">
      <c r="A34" s="109"/>
      <c r="B34" s="208" t="str">
        <f>'請求書(正）'!B34:D34</f>
        <v>口座番号／　　　　　　　　　　　</v>
      </c>
      <c r="C34" s="257"/>
      <c r="D34" s="258"/>
      <c r="E34" s="95"/>
      <c r="F34" s="97" t="s">
        <v>8</v>
      </c>
      <c r="G34" s="210">
        <f>'請求書(正）'!G34:H34</f>
        <v>0</v>
      </c>
      <c r="H34" s="211"/>
      <c r="I34" s="69"/>
    </row>
    <row r="35" spans="1:9" ht="22.5" customHeight="1" thickBot="1">
      <c r="A35" s="90"/>
      <c r="B35" s="212" t="s">
        <v>25</v>
      </c>
      <c r="C35" s="213"/>
      <c r="D35" s="213"/>
      <c r="E35" s="98"/>
      <c r="F35" s="99" t="s">
        <v>4</v>
      </c>
      <c r="G35" s="214">
        <f>'請求書(正）'!G35:H35</f>
        <v>0</v>
      </c>
      <c r="H35" s="215"/>
      <c r="I35" s="69"/>
    </row>
    <row r="36" spans="1:9" ht="5.25" customHeight="1" thickTop="1" thickBot="1">
      <c r="A36" s="90"/>
      <c r="B36" s="100"/>
      <c r="C36" s="101"/>
      <c r="D36" s="101"/>
      <c r="E36" s="102"/>
      <c r="F36" s="103"/>
      <c r="G36" s="104">
        <f>ROUND(D36*F36,0)</f>
        <v>0</v>
      </c>
      <c r="H36" s="105"/>
      <c r="I36" s="69"/>
    </row>
    <row r="37" spans="1:9" ht="18.75" customHeight="1">
      <c r="B37" s="195" t="str">
        <f>'請求書(正）'!B37:H40</f>
        <v>備考／</v>
      </c>
      <c r="C37" s="196"/>
      <c r="D37" s="196"/>
      <c r="E37" s="196"/>
      <c r="F37" s="196"/>
      <c r="G37" s="196"/>
      <c r="H37" s="197"/>
      <c r="I37" s="69"/>
    </row>
    <row r="38" spans="1:9" ht="18.75" customHeight="1">
      <c r="B38" s="198"/>
      <c r="C38" s="199"/>
      <c r="D38" s="199"/>
      <c r="E38" s="199"/>
      <c r="F38" s="199"/>
      <c r="G38" s="199"/>
      <c r="H38" s="200"/>
      <c r="I38" s="69"/>
    </row>
    <row r="39" spans="1:9" ht="18.75" customHeight="1">
      <c r="B39" s="198"/>
      <c r="C39" s="199"/>
      <c r="D39" s="199"/>
      <c r="E39" s="199"/>
      <c r="F39" s="199"/>
      <c r="G39" s="199"/>
      <c r="H39" s="200"/>
      <c r="I39" s="69"/>
    </row>
    <row r="40" spans="1:9" ht="22.5" customHeight="1" thickBot="1">
      <c r="B40" s="201"/>
      <c r="C40" s="202"/>
      <c r="D40" s="202"/>
      <c r="E40" s="202"/>
      <c r="F40" s="202"/>
      <c r="G40" s="202"/>
      <c r="H40" s="203"/>
      <c r="I40" s="69"/>
    </row>
    <row r="41" spans="1:9" s="6" customFormat="1" ht="20.100000000000001" customHeight="1">
      <c r="A41" s="5"/>
      <c r="B41" s="64"/>
      <c r="C41" s="64"/>
      <c r="E41" s="64"/>
      <c r="F41" s="64"/>
    </row>
    <row r="42" spans="1:9" s="6" customFormat="1" ht="20.100000000000001" customHeight="1">
      <c r="A42" s="5"/>
    </row>
    <row r="43" spans="1:9" s="6" customFormat="1" ht="20.100000000000001" customHeight="1">
      <c r="A43" s="5"/>
    </row>
  </sheetData>
  <sheetProtection algorithmName="SHA-512" hashValue="h2CGo6XZ7T5Cf0ZbcRizKori/Jo8lG519AC9NxPocW+SX4dWgN6r5PkbCb7yMpolTGSvJ0zeOFE/IMmr/hZUSA==" saltValue="3PdssLRcFRZPfbxZizI6+g==" spinCount="100000" sheet="1" objects="1" scenarios="1" selectLockedCells="1" selectUnlockedCells="1"/>
  <mergeCells count="38">
    <mergeCell ref="B37:H40"/>
    <mergeCell ref="B21:C21"/>
    <mergeCell ref="B33:D33"/>
    <mergeCell ref="G33:H33"/>
    <mergeCell ref="B34:D34"/>
    <mergeCell ref="G34:H34"/>
    <mergeCell ref="B35:D35"/>
    <mergeCell ref="G35:H35"/>
    <mergeCell ref="B27:C27"/>
    <mergeCell ref="B28:C28"/>
    <mergeCell ref="B29:C29"/>
    <mergeCell ref="B30:C30"/>
    <mergeCell ref="B31:H31"/>
    <mergeCell ref="G32:H32"/>
    <mergeCell ref="B26:C26"/>
    <mergeCell ref="B20:C20"/>
    <mergeCell ref="B22:C22"/>
    <mergeCell ref="B23:C23"/>
    <mergeCell ref="B24:C24"/>
    <mergeCell ref="B25:C25"/>
    <mergeCell ref="B19:C19"/>
    <mergeCell ref="C10:D10"/>
    <mergeCell ref="G10:H10"/>
    <mergeCell ref="F11:H11"/>
    <mergeCell ref="C12:E12"/>
    <mergeCell ref="F12:H12"/>
    <mergeCell ref="B13:H13"/>
    <mergeCell ref="B14:C14"/>
    <mergeCell ref="B15:C15"/>
    <mergeCell ref="B16:C16"/>
    <mergeCell ref="B17:C17"/>
    <mergeCell ref="B18:C18"/>
    <mergeCell ref="G9:H9"/>
    <mergeCell ref="B1:E1"/>
    <mergeCell ref="F1:H1"/>
    <mergeCell ref="G4:H4"/>
    <mergeCell ref="G7:H8"/>
    <mergeCell ref="B8:C8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&amp;L&amp;K04+000【 控え 】&amp;C
&amp;G</oddHead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請求書(記入例)</vt:lpstr>
      <vt:lpstr>請求書(正）</vt:lpstr>
      <vt:lpstr>請求書 (副)</vt:lpstr>
      <vt:lpstr>'請求書 (副)'!Print_Area</vt:lpstr>
      <vt:lpstr>'請求書(記入例)'!Print_Area</vt:lpstr>
      <vt:lpstr>'請求書(正）'!Print_Area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2016-01-22T03:32:51Z</cp:lastPrinted>
  <dcterms:created xsi:type="dcterms:W3CDTF">2009-02-14T12:31:57Z</dcterms:created>
  <dcterms:modified xsi:type="dcterms:W3CDTF">2019-10-23T07:10:54Z</dcterms:modified>
</cp:coreProperties>
</file>